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2\06 - Taludes 1 e 2 do Cujupe\ARQUIVOS PARA LICITAÇÃO\"/>
    </mc:Choice>
  </mc:AlternateContent>
  <bookViews>
    <workbookView xWindow="0" yWindow="0" windowWidth="28800" windowHeight="1243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K46" i="1" l="1"/>
  <c r="K5" i="1"/>
  <c r="K52" i="1"/>
  <c r="K58" i="1"/>
  <c r="K86" i="1"/>
  <c r="K91" i="1"/>
  <c r="K96" i="1"/>
  <c r="K110" i="1"/>
  <c r="K118" i="1"/>
  <c r="K122" i="1"/>
  <c r="K129" i="1"/>
  <c r="K145" i="1"/>
  <c r="K153" i="1"/>
  <c r="K156" i="1" l="1"/>
  <c r="H159" i="1" s="1"/>
</calcChain>
</file>

<file path=xl/sharedStrings.xml><?xml version="1.0" encoding="utf-8"?>
<sst xmlns="http://schemas.openxmlformats.org/spreadsheetml/2006/main" count="735" uniqueCount="433">
  <si>
    <t>Obra</t>
  </si>
  <si>
    <t>B.D.I.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</si>
  <si>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</si>
  <si>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</si>
  <si>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</si>
  <si>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</si>
  <si>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</si>
  <si>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</si>
  <si>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</si>
  <si>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</si>
  <si>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</si>
  <si>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</si>
  <si>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</si>
  <si>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DE OBRAS E CANTEIRO DE OBRAS</t>
  </si>
  <si>
    <t xml:space="preserve"> 1.1 </t>
  </si>
  <si>
    <t>SERVIÇOS PRELIMINARES</t>
  </si>
  <si>
    <t xml:space="preserve"> 1.1.1 </t>
  </si>
  <si>
    <t xml:space="preserve"> CPU 01 - TSE </t>
  </si>
  <si>
    <t>Próprio</t>
  </si>
  <si>
    <t>MOBILIZAÇÃO/DESMOBILIZAÇÃO</t>
  </si>
  <si>
    <t>und</t>
  </si>
  <si>
    <t xml:space="preserve"> 1.2 </t>
  </si>
  <si>
    <t>ADMINISTRAÇÃO</t>
  </si>
  <si>
    <t xml:space="preserve"> 1.2.1 </t>
  </si>
  <si>
    <t xml:space="preserve"> CPU 02 - TSE </t>
  </si>
  <si>
    <t>ADMINISTRAÇÃO DE OBRAS</t>
  </si>
  <si>
    <t xml:space="preserve"> 1.2.2 </t>
  </si>
  <si>
    <t xml:space="preserve"> 2022-04-COMP-176 </t>
  </si>
  <si>
    <t>ALUGUEL DE VEÍCULO PICK UP 4X4 (147KW)- INCLUSO MOTORISTA, MANUNTENÇÃO, DEPRECIAÇÃO, MATERIAIS DE OPERAÇÃO, SEGURO E IMPOSTOS, DEPRECIAÇÃO ,JUROS</t>
  </si>
  <si>
    <t>MÊS</t>
  </si>
  <si>
    <t xml:space="preserve"> 1.2.3 </t>
  </si>
  <si>
    <t xml:space="preserve"> CREA - MA </t>
  </si>
  <si>
    <t>ART - ANOTAÇÃO DE RESPONSABILIDADE TÉCNICA</t>
  </si>
  <si>
    <t>UND</t>
  </si>
  <si>
    <t xml:space="preserve"> 1.2.4 </t>
  </si>
  <si>
    <t xml:space="preserve"> 2022-04-COMP- 178 </t>
  </si>
  <si>
    <t>ALVARÁ DE CONSTRUÇÃO (ALCÂNTARA)</t>
  </si>
  <si>
    <t>M²</t>
  </si>
  <si>
    <t xml:space="preserve"> 1.2.5 </t>
  </si>
  <si>
    <t xml:space="preserve"> COMP-38 </t>
  </si>
  <si>
    <t>APROVAÇÃO DE PROJETOS E EMISSÃO DE ALVARÁ - PREFEITURA DE ALCÂNTARA - LEI 483/2017/GAB</t>
  </si>
  <si>
    <t>UN</t>
  </si>
  <si>
    <t xml:space="preserve"> 1.3 </t>
  </si>
  <si>
    <t>CANTEIRO DE OBRAS CENTRAL</t>
  </si>
  <si>
    <t xml:space="preserve"> 1.3.1 </t>
  </si>
  <si>
    <t xml:space="preserve"> CPU 03 - TSE </t>
  </si>
  <si>
    <t>MANUTENÇÃO DO CANTEIRO DE OBRAS</t>
  </si>
  <si>
    <t xml:space="preserve"> 1.3.2 </t>
  </si>
  <si>
    <t xml:space="preserve"> CPU 04 - TSE </t>
  </si>
  <si>
    <t>REMOÇÃO, CARGA E TRANSPORTE DE ENTULHO EM GERAL</t>
  </si>
  <si>
    <t>TXKM</t>
  </si>
  <si>
    <t xml:space="preserve"> 1.3.3 </t>
  </si>
  <si>
    <t xml:space="preserve"> CPU 35 - TSE </t>
  </si>
  <si>
    <t>Placa de obra em chapa aço galvanizado, instalada. Ref.: Adaptado de ORSE-DEZ/2021 Cod. 00051</t>
  </si>
  <si>
    <t>m²</t>
  </si>
  <si>
    <t xml:space="preserve"> 1.3.4 </t>
  </si>
  <si>
    <t xml:space="preserve"> ED-16348 </t>
  </si>
  <si>
    <t>SETOP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</si>
  <si>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EXTERNAS. Ref.: Adaptado de SETOP-MG-OUT/2021 Cod. ED-16348</t>
  </si>
  <si>
    <t>und.xmês</t>
  </si>
  <si>
    <t xml:space="preserve"> 1.3.5 </t>
  </si>
  <si>
    <t xml:space="preserve"> ED-16355 </t>
  </si>
  <si>
    <t>LOCAÇÃO DE CONTAINER COM ISOLAMENTO TÉRMICO, TIPO 8, PARA VESTIÁRIO DE OBRA COM OITO (8) BANCOS E CINCO (5) ARMÁRIOS, COM MEDIDAS REFERENCIAIS DE (6) METROS COMPRIMENTO, (2,3) METROS LARGURA E (2,5) METROS ALTURA ÚTIL INTERNA, INCLUSIVE LIGAÇÕES ELÉTRICAS INTERNAS, EXCLUSIVE MOBILIZAÇÃO/DESMOBILIZAÇÃO E LIGAÇÕES PROVISÓRIAS EXTERNAS. Ref.: Adaptado de SETOP-MG-OUT/2021 Cod. ED-16355</t>
  </si>
  <si>
    <t xml:space="preserve"> 1.3.6 </t>
  </si>
  <si>
    <t xml:space="preserve"> CPU 37 - TSE </t>
  </si>
  <si>
    <t>EXECUÇÃO DE GUARITA EM CANTEIRO DE OBRA EM CHAPA DE MADEIRA COMPENSADA, NÃO INCLUSO MOBILIÁRIO. AF_04/2016. Ref.: Adaptado de SINAPI-MA-DEZ/2021 Cod. 93585</t>
  </si>
  <si>
    <t xml:space="preserve"> 1.3.7 </t>
  </si>
  <si>
    <t xml:space="preserve"> CPU 38 - TSE </t>
  </si>
  <si>
    <t>EXECUÇÃO DE CENTRAL DE FÔRMAS, PRODUÇÃO DE ARGAMASSA OU CONCRETO EM CANTEIRO DE OBRA, NÃO INCLUSO MOBILIÁRIO E EQUIPAMENTOS. AF_04/2016. Ref.: Adaptado de SINAPI-MA-DEZ/2021 Cod. 93583</t>
  </si>
  <si>
    <t xml:space="preserve"> 1.3.8 </t>
  </si>
  <si>
    <t xml:space="preserve"> CPU 39 - TSE </t>
  </si>
  <si>
    <t>EXECUÇÃO DE CENTRAL DE ARMADURA EM CANTEIRO DE OBRA, NÃO INCLUSO MOBILIÁRIO E EQUIPAMENTOS. AF_04/2016. Ref.: Adaptado de SINAPI-MA-DEZ/2021 Cod. 93582</t>
  </si>
  <si>
    <t xml:space="preserve"> 1.3.9 </t>
  </si>
  <si>
    <t xml:space="preserve"> ED-16351 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</si>
  <si>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ED-16351</t>
  </si>
  <si>
    <t xml:space="preserve"> 1.3.10 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</si>
  <si>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</si>
  <si>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EXTERNAS. Ref.: Adaptado de SETOP-MG-OUT/2021 Cod. ED-16350</t>
  </si>
  <si>
    <t xml:space="preserve"> 1.3.11 </t>
  </si>
  <si>
    <t xml:space="preserve"> COMP SBC - 040563 </t>
  </si>
  <si>
    <t>ALUGUEL DE BANHEIRO QUIMICO MENSAL C/ 3 LIMPEZAS SEMANAIS</t>
  </si>
  <si>
    <t xml:space="preserve"> 1.3.12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</si>
  <si>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</si>
  <si>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EXTERNAS. Ref.: Adaptado de SETOP-MG-OUT/2021 Cod. ED-16354</t>
  </si>
  <si>
    <t xml:space="preserve"> 1.3.13 </t>
  </si>
  <si>
    <t xml:space="preserve"> 98459 </t>
  </si>
  <si>
    <t>SINAPI</t>
  </si>
  <si>
    <t>TAPUME COM TELHA METÁLICA. AF_05/2018. Ref.: Adaptado de SINAPI-MA-DEZ/2021 Cod. 98459</t>
  </si>
  <si>
    <t xml:space="preserve"> 1.3.14 </t>
  </si>
  <si>
    <t xml:space="preserve"> 2022-04-COMP-009 </t>
  </si>
  <si>
    <t>LOCACAO DE CONTAINER 2,30 X 6,00 M, ALT. 2,50 M COM AR-CONDICIONADO, PARA DORMITÓRIO, SEM DIVISORIAS INTERNAS E SEM SANITARIO (NAO INCLUI MOBILIZACAO/DESMOBILIZACAO)</t>
  </si>
  <si>
    <t xml:space="preserve"> 1.3.15 </t>
  </si>
  <si>
    <t xml:space="preserve"> CPU 43 - TSE </t>
  </si>
  <si>
    <t>Instalação provisória de energia elétrica, aerea, trifasica, em poste galvanizado, exclusive fornecimento do medidor. Ref.: Adaptado de ORSE-DEZ/2021 Cod. 9416</t>
  </si>
  <si>
    <t>un</t>
  </si>
  <si>
    <t xml:space="preserve"> 1.3.16 </t>
  </si>
  <si>
    <t xml:space="preserve"> C2851 </t>
  </si>
  <si>
    <t>SEINFRA</t>
  </si>
  <si>
    <t>INSTALAÇÕES PROVISÓRIAS DE ÁGUA. Ref.: Adaptado de SEINFRA-CE-27.1 Cod. C2851</t>
  </si>
  <si>
    <t xml:space="preserve"> 1.3.17 </t>
  </si>
  <si>
    <t xml:space="preserve"> C2849 </t>
  </si>
  <si>
    <t>INSTALAÇÕES PROVISÓRIAS DE ESGOTO</t>
  </si>
  <si>
    <t xml:space="preserve"> 1.3.18 </t>
  </si>
  <si>
    <t xml:space="preserve"> 96624 </t>
  </si>
  <si>
    <t>LASTRO COM MATERIAL GRANULAR (PEDRA BRITADA N.2), APLICADO EM PISOS OU LAJES SOBRE SOLO, ESPESSURA DE *10 CM*. AF_08/2017. Ref.: Adaptado de SINAPI-MA-DEZ/2021 Cod. 96624</t>
  </si>
  <si>
    <t>m³</t>
  </si>
  <si>
    <t xml:space="preserve"> 1.3.19 </t>
  </si>
  <si>
    <t xml:space="preserve"> CPU 44 - TSE </t>
  </si>
  <si>
    <t>Reservatorio elevado c/ caixa d'agua em fibra de vidro de 5.000 litros apoiado em estrutura pre-moldada concreto, composta de capitel p/apoio da caixa e pilar cilindrico c/altura util = 6,00m, incluso frete e montagem no local, exceto inst.hidraulica. Ref.: Adaptado de ORSE-DEZ/2021 Cod. 10203</t>
  </si>
  <si>
    <t xml:space="preserve"> 1.3.20 </t>
  </si>
  <si>
    <t xml:space="preserve"> cotação 29 - TSE </t>
  </si>
  <si>
    <t>FOSSA SEPTICA FABRICADA 7.500 LITROS - FABRICADO EM PEAD</t>
  </si>
  <si>
    <t xml:space="preserve"> 1.3.21 </t>
  </si>
  <si>
    <t xml:space="preserve"> CPU 203 TSE </t>
  </si>
  <si>
    <t>Portão Matálico (2,70 x 6,50 m) duas folhas para Rampa de Embarque no Cujupe. Em tubos de aço galvanizado 2</t>
  </si>
  <si>
    <t xml:space="preserve"> 1.3.22 </t>
  </si>
  <si>
    <t xml:space="preserve"> 2022-04-COMP-174 </t>
  </si>
  <si>
    <t>MOBILIZAÇÃO/DESMOBILIZAÇÃO DE CONTAINER NO CUJUPE</t>
  </si>
  <si>
    <t xml:space="preserve"> 1.3.23 </t>
  </si>
  <si>
    <t xml:space="preserve"> 97601 </t>
  </si>
  <si>
    <t>REFLETOR EM ALUMÍNIO, DE SUPORTE E ALÇA, COM LÂMPADA VAPOR DE MERCÚRIO DE 250 W, COM REATOR ALTO FATOR DE POTÊNCIA - FORNECIMENTO E INSTALAÇÃO. AF_02/2020</t>
  </si>
  <si>
    <t xml:space="preserve"> 1.3.24 </t>
  </si>
  <si>
    <t xml:space="preserve"> 91929 </t>
  </si>
  <si>
    <t>CABO DE COBRE FLEXÍVEL ISOLADO, 4 MM², ANTI-CHAMA 0,6/1,0 KV, PARA CIRCUITOS TERMINAIS - FORNECIMENTO E INSTALAÇÃO. AF_12/2015</t>
  </si>
  <si>
    <t>M</t>
  </si>
  <si>
    <t xml:space="preserve"> 1.3.25 </t>
  </si>
  <si>
    <t xml:space="preserve"> 98111 </t>
  </si>
  <si>
    <t>CAIXA DE INSPEÇÃO PARA ATERRAMENTO, CIRCULAR, EM POLIETILENO, DIÂMETRO INTERNO = 0,3 M. AF_12/2020</t>
  </si>
  <si>
    <t xml:space="preserve"> 1.3.26 </t>
  </si>
  <si>
    <t xml:space="preserve"> 96985 </t>
  </si>
  <si>
    <t>HASTE DE ATERRAMENTO 5/8  PARA SPDA - FORNECIMENTO E INSTALAÇÃO. AF_12/2017. REF.: Adaptado de SINAPI-MA-DEZ/2021 Cod.  96985</t>
  </si>
  <si>
    <t xml:space="preserve"> 1.3.27 </t>
  </si>
  <si>
    <t xml:space="preserve"> 101878 </t>
  </si>
  <si>
    <t>QUADRO DE DISTRIBUIÇÃO DE ENERGIA EM CHAPA DE AÇO GALVANIZADO, DE SOBREPOR, COM BARRAMENTO TRIFÁSICO, PARA 18 DISJUNTORES DIN 100A - FORNECIMENTO E INSTALAÇÃO. AF_10/2020</t>
  </si>
  <si>
    <t xml:space="preserve"> 1.3.28 </t>
  </si>
  <si>
    <t xml:space="preserve"> 8389 </t>
  </si>
  <si>
    <t>ORSE</t>
  </si>
  <si>
    <t>Clips 5/8" para haste de aterramento galvanizada ref:TEL-5238</t>
  </si>
  <si>
    <t xml:space="preserve"> 1.3.29 </t>
  </si>
  <si>
    <t xml:space="preserve"> 93664 </t>
  </si>
  <si>
    <t>DISJUNTOR BIPOLAR TIPO DIN, CORRENTE NOMINAL DE 32A - FORNECIMENTO E INSTALAÇÃO. AF_10/2020</t>
  </si>
  <si>
    <t xml:space="preserve"> 1.3.30 </t>
  </si>
  <si>
    <t xml:space="preserve"> 9392 </t>
  </si>
  <si>
    <t>Cabo de cobre nú 35 mm2 - fornecimento e assentamento (3,16m/kg)</t>
  </si>
  <si>
    <t>kg</t>
  </si>
  <si>
    <t xml:space="preserve"> 1.3.31 </t>
  </si>
  <si>
    <t xml:space="preserve"> 2022-04-COMP- 177 </t>
  </si>
  <si>
    <t>EXECUÇÃO DE LAVANDERIA, PRODUÇÃO DE ARGAMASSA OU CONCRETO EM CANTEIRO DE OBRA, NÃO INCLUSO MOBILIÁRIO E EQUIPAMENTOS. AF_04/2016 (BASEADO SINAPI-MA 02/2022 - 9358)</t>
  </si>
  <si>
    <t xml:space="preserve"> 2 </t>
  </si>
  <si>
    <t>SERVIÇOS INICIAIS- TALUDE 01</t>
  </si>
  <si>
    <t xml:space="preserve"> 2.1 </t>
  </si>
  <si>
    <t xml:space="preserve"> CPU 48 - TSE </t>
  </si>
  <si>
    <t>LOCACAO CONVENCIONAL DE OBRA, UTILIZANDO GABARITO DE TÁBUAS CORRIDAS PONTALETADAS A CADA 2,00M -  2 UTILIZAÇÕES. AF_10/2018. Ref.: Adaptado de SINAPI-MA-DEZ/2021 Cod. 99059</t>
  </si>
  <si>
    <t xml:space="preserve"> 2.2 </t>
  </si>
  <si>
    <t xml:space="preserve"> CPU 18- TSE </t>
  </si>
  <si>
    <t>Desmatamento, destocamento, limpeza de área e estocagem do material de limpeza com árvores de diâmetro até 0,15 m. Ref.: Adaptado de DNIT-MA-OUT/2021 Cod. 5501700</t>
  </si>
  <si>
    <t xml:space="preserve"> 2.3 </t>
  </si>
  <si>
    <t xml:space="preserve"> CPU 19- TSE </t>
  </si>
  <si>
    <t>Remoção de cerca com mourões de concreto. Ref.: Adaptado de DNIT-MA-OUT/2021 Cod. 1600966</t>
  </si>
  <si>
    <t>m</t>
  </si>
  <si>
    <t xml:space="preserve"> 2.4 </t>
  </si>
  <si>
    <t xml:space="preserve"> CPU 20- TSE </t>
  </si>
  <si>
    <t>Transporte com caminhão basculante de 14 m³ - rodovia pavimentada. Ref.: Adaptado de DNIT-MA-OUT/2021 Cod. 5915321</t>
  </si>
  <si>
    <t>tkm</t>
  </si>
  <si>
    <t xml:space="preserve"> 2.5 </t>
  </si>
  <si>
    <t xml:space="preserve"> COMP SBC - 040573 </t>
  </si>
  <si>
    <t>DESTINAÇÃO FINAL DE RESÍDUO CLASSE IIA</t>
  </si>
  <si>
    <t>TON</t>
  </si>
  <si>
    <t xml:space="preserve"> 3 </t>
  </si>
  <si>
    <t>SERVIÇOS DE MOVIMENTAÇÃO DE TERRA- TALUDE 01</t>
  </si>
  <si>
    <t xml:space="preserve"> 3.1 </t>
  </si>
  <si>
    <t xml:space="preserve"> CPU 27- TSE </t>
  </si>
  <si>
    <t>Escavação e carga de material de jazida com escavadeira hidráulica de 1,56 m³. Ref.: Adaptado de DNIT-MA-OUT/2021 Cod. 4016096</t>
  </si>
  <si>
    <t xml:space="preserve"> 3.2 </t>
  </si>
  <si>
    <t xml:space="preserve"> 3.3 </t>
  </si>
  <si>
    <t xml:space="preserve"> CPU 21- TSE </t>
  </si>
  <si>
    <t>Reaterro e compactação com soquete vibratório. Ref.: Adaptado de DNIT-MA-OUT/2021 Cod. 4815671</t>
  </si>
  <si>
    <t xml:space="preserve"> 3.4 </t>
  </si>
  <si>
    <t xml:space="preserve"> CPU 22- TSE </t>
  </si>
  <si>
    <t>Espalhamento de material em bota-fora. Ref.: Adaptado de DNIT-MA-OUT/2021 Cod. 4413942</t>
  </si>
  <si>
    <t xml:space="preserve"> 3.5 </t>
  </si>
  <si>
    <t xml:space="preserve"> CPU 49 - TSE </t>
  </si>
  <si>
    <t>LIMPEZA MECANIZADA DE CAMADA VEGETAL, VEGETAÇÃO E PEQUENAS ÁRVORES (DIÂMETRO DE TRONCO MENOR QUE 0,20 M), COM TRATOR DE ESTEIRAS.AF_05/2018. Ref.: Adaptado de SINAPI-MA-DEZ/2021 Cod. 98525</t>
  </si>
  <si>
    <t xml:space="preserve"> 4 </t>
  </si>
  <si>
    <t>OBRAS DE DRENAGEM- TALUDE 01</t>
  </si>
  <si>
    <t xml:space="preserve"> 4.1 </t>
  </si>
  <si>
    <t xml:space="preserve"> CPU 50 - TSE </t>
  </si>
  <si>
    <t>ESCAVAÇÃO MANUAL DE VALA COM PROFUNDIDADE MENOR OU IGUAL A 1,30 M. AF_02/2021. Ref.: Adaptado de SINAPI-MA-DEZ/2021 Cod. 93358</t>
  </si>
  <si>
    <t xml:space="preserve"> 4.2 </t>
  </si>
  <si>
    <t xml:space="preserve"> CPU 51 - TSE </t>
  </si>
  <si>
    <t>CARGA, MANOBRA E DESCARGA DE SOLOS E MATERIAIS GRANULARES EM CAMINHÃO BASCULANTE 6 M³ - CARGA COM PÁ CARREGADEIRA (CAÇAMBA DE 1,7 A 2,8 M³ / 128 HP) E DESCARGA LIVRE (UNIDADE: M3). AF_07/2020. Ref.: Adaptado de SINAPI-MA-DEZ/2021 Cod. 100973</t>
  </si>
  <si>
    <t xml:space="preserve"> 4.3 </t>
  </si>
  <si>
    <t xml:space="preserve"> 4.4 </t>
  </si>
  <si>
    <t xml:space="preserve"> CPU 52 - TSE </t>
  </si>
  <si>
    <t>TRANSPORTE HORIZONTAL COM JERICA DE 90 L, DE MASSA/ GRANEL (UNIDADE: M3XKM). AF_07/2019. Ref.: Adaptado de SINAPI-MA-DEZ/2021 Cod. 100206</t>
  </si>
  <si>
    <t>M3XKM</t>
  </si>
  <si>
    <t xml:space="preserve"> 4.5 </t>
  </si>
  <si>
    <t xml:space="preserve"> CPU 53 - TSE </t>
  </si>
  <si>
    <t>FABRICAÇÃO, MONTAGEM E DESMONTAGEM DE FÔRMA PARA VIGA BALDRAME, EM CHAPA DE MADEIRA COMPENSADA RESINADA, E=17 MM, 4 UTILIZAÇÕES. AF_06/2017. Ref.: Adaptado de SINAPI-MA-DEZ/2021 Cod. 96542</t>
  </si>
  <si>
    <t xml:space="preserve"> 4.6 </t>
  </si>
  <si>
    <t xml:space="preserve"> CPU 54 - TSE </t>
  </si>
  <si>
    <t>CONCRETO FCK = 25MPA, TRAÇO 1:2,3:2,7 (EM MASSA SECA DE CIMENTO/ AREIA MÉDIA/ BRITA 1) - PREPARO MECÂNICO COM BETONEIRA 600 L. AF_05/2021. Ref.: Adaptado de SINAPI-MA-DEZ/2021 Cod. 94971</t>
  </si>
  <si>
    <t xml:space="preserve"> 4.7 </t>
  </si>
  <si>
    <t xml:space="preserve"> CPU 55 - TSE </t>
  </si>
  <si>
    <t>ARMAÇÃO PARA EXECUÇÃO DE RADIER, PISO DE CONCRETO OU LAJE SOBRE SOLO, COM USO DE TELA Q-138. AF_09/2021. Ref.: Adaptado de SINAPI-MA-DEZ/2021 Cod. 97090</t>
  </si>
  <si>
    <t>KG</t>
  </si>
  <si>
    <t xml:space="preserve"> 4.8 </t>
  </si>
  <si>
    <t xml:space="preserve"> CPU 56 - TSE </t>
  </si>
  <si>
    <t>ARMAÇÃO PARA EXECUÇÃO DE RADIER, PISO DE CONCRETO OU LAJE SOBRE SOLO, COM USO DE TELA Q-196. AF_09/2021. Ref.: Adaptado de SINAPI-MA-DEZ/2021 Cod. 97092</t>
  </si>
  <si>
    <t xml:space="preserve"> 4.9 </t>
  </si>
  <si>
    <t xml:space="preserve"> CPU 57 - TSE </t>
  </si>
  <si>
    <t>ALVENARIA DE VEDAÇÃO DE BLOCOS VAZADOS DE CONCRETO DE 14X19X39CM (ESPESSURA 14CM) DE PAREDES COM ÁREA LÍQUIDA MENOR QUE 6M² SEM VÃOS E ARGAMASSA DE ASSENTAMENTO COM PREPARO EM BETONEIRA. AF_06/2014. Ref.: Adaptado de SINAPI-MA-DEZ/2021 Cod. 87449</t>
  </si>
  <si>
    <t xml:space="preserve"> 4.10 </t>
  </si>
  <si>
    <t xml:space="preserve"> CPU 58 - TSE </t>
  </si>
  <si>
    <t>EMBOÇO OU MASSA ÚNICA EM ARGAMASSA TRAÇO 1:2:8, PREPARO MECÂNICO COM BETONEIRA 400 L, APLICADA MANUALMENTE EM PANOS CEGOS DE FACHADA (SEM PRESENÇA DE VÃOS), ESPESSURA DE 35 MM. AF_06/2014. Ref.: Adaptado de SINAPI-MA-DEZ/2021 Cod. 87797</t>
  </si>
  <si>
    <t xml:space="preserve"> 4.11 </t>
  </si>
  <si>
    <t xml:space="preserve"> CPU 59 - TSE </t>
  </si>
  <si>
    <t>GRAUTE FGK=20 MPA; TRAÇO 1:0,04:1,8:2,1 (EM MASSA SECA DE CIMENTO/ CAL/ AREIA GROSSA/ BRITA 0) - PREPARO MECÂNICO COM BETONEIRA 400 L. AF_09/2021. Ref.: Adaptado de SINAPI-MA-DEZ/2021 Cod. 90279</t>
  </si>
  <si>
    <t xml:space="preserve"> 4.12 </t>
  </si>
  <si>
    <t xml:space="preserve"> CPU 60 - TSE </t>
  </si>
  <si>
    <t>ARMAÇÃO DE ESTRUTURAS DE CONCRETO ARMADO, EXCETO VIGAS, PILARES, LAJES E FUNDAÇÕES, UTILIZANDO AÇO CA-50 DE 6,3 MM - MONTAGEM. AF_12/2015. Ref.: Adaptado de SINAPI-MA-DEZ/2021 Cod. 92916</t>
  </si>
  <si>
    <t xml:space="preserve"> 4.13 </t>
  </si>
  <si>
    <t xml:space="preserve"> CPU 61 - TSE </t>
  </si>
  <si>
    <t>ARMAÇÃO DE ESTRUTURAS DE CONCRETO ARMADO, EXCETO VIGAS, PILARES, LAJES E FUNDAÇÕES, UTILIZANDO AÇO CA-50 DE 8,0 MM - MONTAGEM. AF_12/2015. Ref.: Adaptado de SINAPI-MA-DEZ/2021 Cod. 92917</t>
  </si>
  <si>
    <t xml:space="preserve"> 4.14 </t>
  </si>
  <si>
    <t xml:space="preserve"> CPU 62 - TSE </t>
  </si>
  <si>
    <t>ARMAÇÃO DE ESTRUTURAS DE CONCRETO ARMADO, EXCETO VIGAS, PILARES, LAJES E FUNDAÇÕES, UTILIZANDO AÇO CA-50 DE 10,0 MM - MONTAGEM. AF_12/2015. Ref.: Adaptado de SINAPI-MA-DEZ/2021 Cod. 92919</t>
  </si>
  <si>
    <t xml:space="preserve"> 4.15 </t>
  </si>
  <si>
    <t xml:space="preserve"> CPU 63 - TSE </t>
  </si>
  <si>
    <t>ARMAÇÃO DE ESTRUTURAS DE CONCRETO ARMADO, EXCETO VIGAS, PILARES, LAJES E FUNDAÇÕES, UTILIZANDO AÇO CA-50 DE 12,5 MM - MONTAGEM. AF_12/2015. Ref.: Adaptado de SINAPI-MA-DEZ/2021 Cod. 92921</t>
  </si>
  <si>
    <t xml:space="preserve"> 4.16 </t>
  </si>
  <si>
    <t xml:space="preserve"> CPU 64 - TSE </t>
  </si>
  <si>
    <t>LANÇAMENTO COM USO DE BOMBA, ADENSAMENTO E ACABAMENTO DE CONCRETO EM ESTRUTURAS. AF_12/2015. Ref.: Adaptado de SINAPI-MA-DEZ/2021 Cod. 92874</t>
  </si>
  <si>
    <t xml:space="preserve"> 4.17 </t>
  </si>
  <si>
    <t xml:space="preserve"> CPU 06 - TSE </t>
  </si>
  <si>
    <t>ESTACA BROCA Ø20CM L=2M. Ref.: Adaptado de SINAPI-MA-SET/2021 Cod. 101173</t>
  </si>
  <si>
    <t xml:space="preserve"> 4.18 </t>
  </si>
  <si>
    <t xml:space="preserve"> CPU 65 - TSE </t>
  </si>
  <si>
    <t>LASTRO DE CONCRETO MAGRO, APLICADO EM PISOS, LAJES SOBRE SOLO OU RADIERS, ESPESSURA DE 5 CM. AF_07/2016. Ref.: Adaptado de SINAPI-MA-DEZ/2021 Cod. 95241</t>
  </si>
  <si>
    <t xml:space="preserve"> 4.19 </t>
  </si>
  <si>
    <t xml:space="preserve"> CPU 23- TSE </t>
  </si>
  <si>
    <t>Tubo de concreto PA4 comercial para drenagem - D = 1,00 m - fornecimento e instalação. Ref.: Adaptado de DNIT-MA-OUT/2021 Cod. 2003833</t>
  </si>
  <si>
    <t xml:space="preserve"> 4.20 </t>
  </si>
  <si>
    <t xml:space="preserve"> CPU 24- TSE </t>
  </si>
  <si>
    <t>Lastro de brita comercial - espalhamento mecânico. Ref.: Adaptado de DNIT-MA-OUT/2021 Cod. 0903845</t>
  </si>
  <si>
    <t xml:space="preserve"> 4.21 </t>
  </si>
  <si>
    <t xml:space="preserve"> CPU 28- TSE </t>
  </si>
  <si>
    <t>Camada drenante para proteção de muros de contenção - areia extraída. Ref.: Adaptado de DNIT-MA-OUT/2021 Cod. 2003855</t>
  </si>
  <si>
    <t xml:space="preserve"> 4.22 </t>
  </si>
  <si>
    <t xml:space="preserve"> CPU 25- TSE </t>
  </si>
  <si>
    <t>Camada drenante para proteção de muros de contenção - brita comercial.  Ref.: Adaptado de DNIT-MA-OUT/2021 Cod. 2003856</t>
  </si>
  <si>
    <t xml:space="preserve"> 4.23 </t>
  </si>
  <si>
    <t xml:space="preserve"> CPU 07 - TSE </t>
  </si>
  <si>
    <t>APLICAÇÃO DE GEOTÊXTIL NÃO-TECIDO AGULHADO RT-10. Ref.: Adaptado de DNIT-MA-OUT/2021 Cod. 2003866</t>
  </si>
  <si>
    <t xml:space="preserve"> 4.24 </t>
  </si>
  <si>
    <t xml:space="preserve"> CPU 29- TSE </t>
  </si>
  <si>
    <t>Enrocamento de pedra jogada - pedra de mão comercial - fornecimento e assentamento. Ref.: Adaptado de DNIT-MA-OUT/2021 Cod. 1505860</t>
  </si>
  <si>
    <t xml:space="preserve"> 4.25 </t>
  </si>
  <si>
    <t xml:space="preserve"> CPU 08 - TSE </t>
  </si>
  <si>
    <t>DRENO HORIZONTAL - DHP's de 75mm (Ref.: Adaptado de DNIT 11/2016)</t>
  </si>
  <si>
    <t xml:space="preserve"> 4.26 </t>
  </si>
  <si>
    <t xml:space="preserve"> CPU 30- TSE </t>
  </si>
  <si>
    <t>Recuperação ambiental de pedreiras ou áreas degradadas com biomanta vegetal de fibras de coco. Ref.: Adaptado de DNIT-MA-OUT/2021 Cod. 4413014</t>
  </si>
  <si>
    <t xml:space="preserve">	m²</t>
  </si>
  <si>
    <t xml:space="preserve"> 4.27 </t>
  </si>
  <si>
    <t xml:space="preserve"> CPU 66 - TSE </t>
  </si>
  <si>
    <t>Hidrossemeadura. Ref.: Adaptado de ORSE-DEZ/2021 Cod. 9251</t>
  </si>
  <si>
    <t xml:space="preserve"> 5 </t>
  </si>
  <si>
    <t>DEMOLIÇÕES- TALUDE 01</t>
  </si>
  <si>
    <t xml:space="preserve"> 5.1 </t>
  </si>
  <si>
    <t xml:space="preserve"> 1600438 </t>
  </si>
  <si>
    <t>SICRO3</t>
  </si>
  <si>
    <t>Demolição de concreto armado</t>
  </si>
  <si>
    <t xml:space="preserve"> 5.2 </t>
  </si>
  <si>
    <t xml:space="preserve"> 100999 </t>
  </si>
  <si>
    <t>CARGA, MANOBRA E DESCARGA DE ENTULHO EM CAMINHÃO BASCULANTE 14 M³ - CARGA COM ESCAVADEIRA HIDRÁULICA  (CAÇAMBA DE 0,80 M³ / 111 HP) E DESCARGA LIVRE (UNIDADE: T). AF_07/2020</t>
  </si>
  <si>
    <t>T</t>
  </si>
  <si>
    <t xml:space="preserve"> 5.3 </t>
  </si>
  <si>
    <t xml:space="preserve"> 5915321 </t>
  </si>
  <si>
    <t>Transporte com caminhão basculante de 14 m³ - rodovia pavimentada</t>
  </si>
  <si>
    <t xml:space="preserve"> 5.4 </t>
  </si>
  <si>
    <t xml:space="preserve"> CPU - 2020-21-00 </t>
  </si>
  <si>
    <t>TRATAMENTO E DESTINAÇÃO FINAL DE RESÍDUOS SÓLIDOS IIB</t>
  </si>
  <si>
    <t xml:space="preserve"> 6 </t>
  </si>
  <si>
    <t>PAVIMENTAÇÃO- TALUDE 01</t>
  </si>
  <si>
    <t xml:space="preserve"> 6.1 </t>
  </si>
  <si>
    <t xml:space="preserve"> 4011287 </t>
  </si>
  <si>
    <t>Base de solo melhorado com 3% de cimento e mistura na pista com material de jazida</t>
  </si>
  <si>
    <t xml:space="preserve"> 6.2 </t>
  </si>
  <si>
    <t xml:space="preserve"> 4011368 </t>
  </si>
  <si>
    <t>Tratamento superficial duplo com CAP - brita comercial</t>
  </si>
  <si>
    <t xml:space="preserve"> 6.3 </t>
  </si>
  <si>
    <t xml:space="preserve"> 2022-04-COMP-177 </t>
  </si>
  <si>
    <t>FRETE DE CARGA PERIGOSA (GRANEL LÍQUIDO)- TABELA DE FRETE (955KM)</t>
  </si>
  <si>
    <t xml:space="preserve"> 6.4 </t>
  </si>
  <si>
    <t xml:space="preserve"> 2003373 </t>
  </si>
  <si>
    <t>Meio-fio de concreto - MFC 03 - areia e brita comerciais - fôrma de madeira</t>
  </si>
  <si>
    <t xml:space="preserve"> 7 </t>
  </si>
  <si>
    <t>SERVIÇOS COMPLEMENTARES- TALUDE 01</t>
  </si>
  <si>
    <t xml:space="preserve"> 7.1 </t>
  </si>
  <si>
    <t xml:space="preserve"> CPU 67 - TSE </t>
  </si>
  <si>
    <t>LIMPEZA MANUAL DO TERRENO. Ref.: Adaptado de COMPESA-OUT/2021 Cod. 02.07.01U</t>
  </si>
  <si>
    <t xml:space="preserve"> 7.2 </t>
  </si>
  <si>
    <t xml:space="preserve"> 2022-COMP-00028 </t>
  </si>
  <si>
    <t>EQUIPE DE LIMPEZA DE VIAS</t>
  </si>
  <si>
    <t>DIA</t>
  </si>
  <si>
    <t xml:space="preserve"> 7.3 </t>
  </si>
  <si>
    <t xml:space="preserve"> CPU 68 - TSE </t>
  </si>
  <si>
    <t>RECOMPOSIÇÃO DE REVESTIMENTO EM CONCRETO ASFÁLTICO (USINAGEM PRÓPRIA), PARA O FECHAMENTO DE VALAS - INCLUSO DEMOLIÇÃO DO PAVIMENTO. AF_12/2020. Ref.: Adaptado de SINAPI-MA-DEZ/2021 Cod. 101812</t>
  </si>
  <si>
    <t xml:space="preserve"> 7.4 </t>
  </si>
  <si>
    <t xml:space="preserve"> 2022-COMP-00029 </t>
  </si>
  <si>
    <t>UMECTAÇÃO DE MATERIAL EM PISTA OU BERNA</t>
  </si>
  <si>
    <t xml:space="preserve"> 7.5 </t>
  </si>
  <si>
    <t xml:space="preserve"> CPU 31- TSE </t>
  </si>
  <si>
    <t>Recomposição total de cerca com mourão de concreto seção quadrada - areia e brita comerciais. Ref.: Adaptado de DNIT-MA-OUT/2021 Cod. 4915725</t>
  </si>
  <si>
    <t xml:space="preserve"> 7.6 </t>
  </si>
  <si>
    <t xml:space="preserve"> 2022-04-COMP-011 </t>
  </si>
  <si>
    <t>MOBILIZAÇÃO/DESMOBILIZAÇÃO DE EQUIPE DE EMERGÊNCIA</t>
  </si>
  <si>
    <t xml:space="preserve"> 7.7 </t>
  </si>
  <si>
    <t xml:space="preserve"> 97123 </t>
  </si>
  <si>
    <t>ASSENTAMENTO DE TUBO DE PVC PBA PARA REDE DE ÁGUA, DN 100 MM, JUNTA ELÁSTICA INTEGRADA, INSTALADO EM LOCAL COM NÍVEL ALTO DE INTERFERÊNCIAS  (INCLUI FORNECIMENTO). AF_11/2017 (ADAPTADO SINAPI 02/2022- 97123)</t>
  </si>
  <si>
    <t xml:space="preserve"> 7.8 </t>
  </si>
  <si>
    <t xml:space="preserve"> 93358 </t>
  </si>
  <si>
    <t>ESCAVAÇÃO MANUAL DE VALA COM PROFUNDIDADE MENOR OU IGUAL A 1,30 M. AF_02/2021. REF.: Adaptado de SINAPI-MA-DEZ/2021 Cod. 93358</t>
  </si>
  <si>
    <t xml:space="preserve"> 7.9 </t>
  </si>
  <si>
    <t xml:space="preserve"> 96995 </t>
  </si>
  <si>
    <t>REATERRO MANUAL APILOADO COM SOQUETE. AF_10/2017</t>
  </si>
  <si>
    <t xml:space="preserve"> 7.10 </t>
  </si>
  <si>
    <t xml:space="preserve"> 2022-04-COMP- 156 </t>
  </si>
  <si>
    <t>MOVIMENTAÇÃO DE CABOS DE ELÉTRICA E TI DOS POSTES</t>
  </si>
  <si>
    <t xml:space="preserve"> 7.11 </t>
  </si>
  <si>
    <t xml:space="preserve"> 10443 </t>
  </si>
  <si>
    <t>Pontalete de madeira de lei 5 x 17cm,  h=2,80m e apoio de 17 x 60cm  (Modificado ORSE 10443 02/2022)</t>
  </si>
  <si>
    <t xml:space="preserve"> 7.12 </t>
  </si>
  <si>
    <t xml:space="preserve"> 7271 </t>
  </si>
  <si>
    <t>Poste de aço galvanizado cônico contíno reto, diâmetro superior de 60mm, diâmetro da base 126mm, altura total  8m, Conipost ref. Série A0008/classe 30 da Conipost ou similar  (Modificado ORSE 7271 02/2022)</t>
  </si>
  <si>
    <t xml:space="preserve"> 7.13 </t>
  </si>
  <si>
    <t xml:space="preserve"> 3053 </t>
  </si>
  <si>
    <t>Deslocamento de poste de concreto armado duplo T (DT) ou circular de 9 a 12m</t>
  </si>
  <si>
    <t>TALUDES 01 E 02 DO TERMINAL DE PASSAGEIROS DO CUJUPE</t>
  </si>
  <si>
    <t xml:space="preserve"> 8 </t>
  </si>
  <si>
    <t>CANTEIRO AVANÇADO- TALUDE 02</t>
  </si>
  <si>
    <t xml:space="preserve"> 8.1 </t>
  </si>
  <si>
    <t xml:space="preserve"> 8.2 </t>
  </si>
  <si>
    <t xml:space="preserve"> CPU 40 - TSE </t>
  </si>
  <si>
    <t>EXECUÇÃO DE REFEITÓRIO EM CANTEIRO DE OBRA EM CHAPA DE MADEIRA COMPENSADA, NÃO INCLUSO MOBILIÁRIO E EQUIPAMENTOS. AF_02/2016. Ref.: Adaptado de SINAPI-MA-DEZ/2021 Cod. 93210</t>
  </si>
  <si>
    <t xml:space="preserve"> 8.3 </t>
  </si>
  <si>
    <t xml:space="preserve"> CPU 41 - TSE </t>
  </si>
  <si>
    <t>EXECUÇÃO DE ALMOXARIFADO EM CANTEIRO DE OBRA EM CHAPA DE MADEIRA COMPENSADA, INCLUSO PRATELEIRAS. AF_02/2016. Ref.: Adaptado de SINAPI-MA-DEZ/2021 Cod. 93208</t>
  </si>
  <si>
    <t xml:space="preserve"> 8.4 </t>
  </si>
  <si>
    <t xml:space="preserve"> CPU 42 - TSE </t>
  </si>
  <si>
    <t>PAREDE DE MADEIRA COMPENSADA PARA CONSTRUÇÃO TEMPORÁRIA EM CHAPA SIMPLES, EXTERNA, COM ÁREA LÍQUIDA MAIOR OU IGUAL A 6 M², SEM VÃO. AF_05/2018. Ref.: Adaptado de SINAPI-MA-DEZ/2021 Cod. 98441</t>
  </si>
  <si>
    <t xml:space="preserve"> 8.5 </t>
  </si>
  <si>
    <t xml:space="preserve"> 8.6 </t>
  </si>
  <si>
    <t xml:space="preserve"> 2022-PAIS-023 </t>
  </si>
  <si>
    <t>LOCAÇÃO MENSAL DE BANHEIRO QUIMICO COM 03 LIMPEZAS SEMANAIS</t>
  </si>
  <si>
    <t>UNXMES</t>
  </si>
  <si>
    <t xml:space="preserve"> 8.7 </t>
  </si>
  <si>
    <t xml:space="preserve"> 9 </t>
  </si>
  <si>
    <t>SERVIÇOS INICIAIS-TALUDE 02</t>
  </si>
  <si>
    <t xml:space="preserve"> 9.1 </t>
  </si>
  <si>
    <t xml:space="preserve"> 9.2 </t>
  </si>
  <si>
    <t xml:space="preserve"> 9.3 </t>
  </si>
  <si>
    <t xml:space="preserve"> 10 </t>
  </si>
  <si>
    <t>SERVIÇOS DE MOVIMENTAÇÃO DE TERRA- TALUDE 02</t>
  </si>
  <si>
    <t xml:space="preserve"> 10.1 </t>
  </si>
  <si>
    <t xml:space="preserve"> 10.2 </t>
  </si>
  <si>
    <t xml:space="preserve"> 10.3 </t>
  </si>
  <si>
    <t xml:space="preserve"> CPU 69 - TSE </t>
  </si>
  <si>
    <t>ATERRO MANUAL DE VALAS COM AREIA PARA ATERRO E COMPACTAÇÃO MECANIZADA. AF_05/2016. Ref.: Adaptado de SINAPI-MA-DEZ/2021 Cod. 94342</t>
  </si>
  <si>
    <t xml:space="preserve"> 10.4 </t>
  </si>
  <si>
    <t xml:space="preserve"> CPU 70- TSE </t>
  </si>
  <si>
    <t>TRANSPORTE COM CAMINHÃO BASCULANTE DE 6 M³, EM VIA INTERNA (DENTRO DO CANTEIRO - UNIDADE: M3XKM). AF_07/2020. Ref.: Adaptado de SINAPI-MA-DEZ/2021 Cod. 100937</t>
  </si>
  <si>
    <t xml:space="preserve"> 10.5 </t>
  </si>
  <si>
    <t xml:space="preserve"> 10.6 </t>
  </si>
  <si>
    <t xml:space="preserve"> 11 </t>
  </si>
  <si>
    <t>OBRAS DE DRENAGEM- TALUDE 02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</si>
  <si>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</si>
  <si>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</si>
  <si>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</si>
  <si>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</si>
  <si>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</si>
  <si>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11.6 </t>
  </si>
  <si>
    <t xml:space="preserve"> CPU 71 - TSE </t>
  </si>
  <si>
    <t>CONCRETO FCK = 20MPA, TRAÇO 1:2,7:3 (EM MASSA SECA DE CIMENTO/ AREIA MÉDIA/ BRITA 1) - PREPARO MECÂNICO COM BETONEIRA 600 L. AF_05/2021. Ref.: Adaptado de SINAPI-MA-DEZ/2021 Cod. 94970</t>
  </si>
  <si>
    <t xml:space="preserve"> 11.7 </t>
  </si>
  <si>
    <t xml:space="preserve"> 11.8 </t>
  </si>
  <si>
    <t xml:space="preserve"> 11.9 </t>
  </si>
  <si>
    <t xml:space="preserve"> 11.10 </t>
  </si>
  <si>
    <t xml:space="preserve"> 11.11 </t>
  </si>
  <si>
    <t xml:space="preserve"> 11.12 </t>
  </si>
  <si>
    <t xml:space="preserve"> 11.13 </t>
  </si>
  <si>
    <t xml:space="preserve"> 11.14 </t>
  </si>
  <si>
    <t xml:space="preserve"> 11.15 </t>
  </si>
  <si>
    <t xml:space="preserve"> CPU 32- TSE </t>
  </si>
  <si>
    <t>Pedra argamassada com cimento e areia 1:3 - areia e pedra de mão comercial - fornecimento e assentamento. Ref.: Adaptado de DNIT-MA-OUT/2021 Cod. 1506055</t>
  </si>
  <si>
    <t xml:space="preserve"> 12 </t>
  </si>
  <si>
    <t>OBRAS DE CONTENÇÃO DE SOLO- TALUDE 02</t>
  </si>
  <si>
    <t xml:space="preserve"> 12.1 </t>
  </si>
  <si>
    <t xml:space="preserve"> CPU 12 - TSE </t>
  </si>
  <si>
    <t>FORNECIMENTO E APLICAÇÃO DE PEDRA MARROADA (ARMADURA OU CARAPAÇA). Ref.: Adaptado de SMOV-POA-ABR/2016 Cod. 113</t>
  </si>
  <si>
    <t xml:space="preserve"> 12.2 </t>
  </si>
  <si>
    <t xml:space="preserve"> CPU 13 - TSE </t>
  </si>
  <si>
    <t>FORNECIMENTO E APLICAÇÃO DE PEDRA RACHÃO (1ª CAMADA INTERMEDIÁRIA). Ref.: Adaptado de SMOV-POA-ABR/2016 Cod. 113</t>
  </si>
  <si>
    <t xml:space="preserve"> 12.3 </t>
  </si>
  <si>
    <t xml:space="preserve"> CPU 14 - TSE </t>
  </si>
  <si>
    <t>FORNECIMENTO E APLICAÇÃO DE BRITA 4 (2ª CAMADA INTERMEDIÁRIA). Ref.: Adaptado de SINAPI-MA-AGO/2021 Cod. 102665</t>
  </si>
  <si>
    <t xml:space="preserve"> 12.4 </t>
  </si>
  <si>
    <t xml:space="preserve"> CPU 15 - TSE </t>
  </si>
  <si>
    <t>FORNECIMENTO E APLICAÇÃO DE BRITA 2. Ref.: Adaptado de SINAPI-MA-AGO/2021 Cod. 102665</t>
  </si>
  <si>
    <t xml:space="preserve"> 12.5 </t>
  </si>
  <si>
    <t xml:space="preserve"> 12.6 </t>
  </si>
  <si>
    <t xml:space="preserve"> 12.7 </t>
  </si>
  <si>
    <t xml:space="preserve"> CPU 16 - TSE </t>
  </si>
  <si>
    <t>ENSECADEIRA COM SACOS DE AREIA. Ref.: Adaptado de SEINFRA/2021 Cod. C2767</t>
  </si>
  <si>
    <t xml:space="preserve"> 13 </t>
  </si>
  <si>
    <t>SERVIÇOS COMPLEMENTARES- TALUDE 02</t>
  </si>
  <si>
    <t xml:space="preserve"> 13.1 </t>
  </si>
  <si>
    <t xml:space="preserve"> 13.2 </t>
  </si>
  <si>
    <t>MOBILIZAÇÃO/DESMOBILIZAÇÃO DE MÁQUINAS, EQUIPAMENTOS E MÃO DE OBRA</t>
  </si>
  <si>
    <t xml:space="preserve"> 14 </t>
  </si>
  <si>
    <t>ELABORAÇÃO DE DATA BOOK</t>
  </si>
  <si>
    <t xml:space="preserve"> 14.1 </t>
  </si>
  <si>
    <t xml:space="preserve"> CPU 09 - TSE </t>
  </si>
  <si>
    <t>ELABORAÇÃO DE DATA BOOK, INCLUSIVE PROJETOS DE AS BUILTS</t>
  </si>
  <si>
    <t>XX%</t>
  </si>
  <si>
    <t>Desonerado ou Não Desonerado: 
Horista:  XX%
Mensalista:  XX%</t>
  </si>
  <si>
    <t>Encargos Sociais:</t>
  </si>
  <si>
    <t>Data:</t>
  </si>
  <si>
    <t>dd/mm/aaaa</t>
  </si>
  <si>
    <r>
      <rPr>
        <b/>
        <sz val="11"/>
        <color theme="1"/>
        <rFont val="Arial"/>
        <family val="2"/>
      </rPr>
      <t>Orçamento Sintético</t>
    </r>
    <r>
      <rPr>
        <b/>
        <sz val="11"/>
        <color rgb="FFFF0000"/>
        <rFont val="Arial"/>
        <family val="1"/>
      </rPr>
      <t xml:space="preserve"> - Planilha Modelo</t>
    </r>
  </si>
  <si>
    <t>Logomarca da empresa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</si>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</sst>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#,##0.00\ %"/>
  </numFmts>
  <fonts count="3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1"/>
      <name val="Arial"/>
      <family val="2"/>
    </font>
    <font>
      <b/>
      <sz val="11"/>
      <color rgb="FFFF0000"/>
      <name val="Arial"/>
      <family val="1"/>
    </font>
    <font>
      <sz val="11"/>
      <color rgb="FFFF0000"/>
      <name val="Arial"/>
      <family val="1"/>
    </font>
    <font>
      <b/>
      <sz val="10"/>
      <color rgb="FFFF0000"/>
      <name val="Arial"/>
      <family val="1"/>
    </font>
    <font>
      <b/>
      <sz val="11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6" fillId="0" borderId="0" applyFont="0" applyFill="0" applyBorder="0" applyAlignment="0" applyProtection="0"/>
  </cellStyleXfs>
  <cellXfs count="5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6" fillId="8" borderId="2" xfId="0" applyFont="1" applyFill="1" applyBorder="1" applyAlignment="1">
      <alignment horizontal="right" vertical="top" wrapText="1"/>
    </xf>
    <xf numFmtId="4" fontId="7" fillId="9" borderId="3" xfId="0" applyNumberFormat="1" applyFont="1" applyFill="1" applyBorder="1" applyAlignment="1">
      <alignment horizontal="right" vertical="top" wrapText="1"/>
    </xf>
    <xf numFmtId="164" fontId="8" fillId="10" borderId="4" xfId="0" applyNumberFormat="1" applyFont="1" applyFill="1" applyBorder="1" applyAlignment="1">
      <alignment horizontal="right" vertical="top" wrapText="1"/>
    </xf>
    <xf numFmtId="0" fontId="10" fillId="11" borderId="5" xfId="0" applyFont="1" applyFill="1" applyBorder="1" applyAlignment="1">
      <alignment horizontal="left" vertical="top" wrapText="1"/>
    </xf>
    <xf numFmtId="0" fontId="11" fillId="12" borderId="6" xfId="0" applyFont="1" applyFill="1" applyBorder="1" applyAlignment="1">
      <alignment horizontal="center" vertical="top" wrapText="1"/>
    </xf>
    <xf numFmtId="0" fontId="12" fillId="13" borderId="7" xfId="0" applyFont="1" applyFill="1" applyBorder="1" applyAlignment="1">
      <alignment horizontal="right" vertical="top" wrapText="1"/>
    </xf>
    <xf numFmtId="4" fontId="13" fillId="14" borderId="8" xfId="0" applyNumberFormat="1" applyFont="1" applyFill="1" applyBorder="1" applyAlignment="1">
      <alignment horizontal="right" vertical="top" wrapText="1"/>
    </xf>
    <xf numFmtId="164" fontId="14" fillId="15" borderId="9" xfId="0" applyNumberFormat="1" applyFont="1" applyFill="1" applyBorder="1" applyAlignment="1">
      <alignment horizontal="right" vertical="top" wrapText="1"/>
    </xf>
    <xf numFmtId="0" fontId="15" fillId="16" borderId="10" xfId="0" applyFont="1" applyFill="1" applyBorder="1" applyAlignment="1">
      <alignment horizontal="left" vertical="top" wrapText="1"/>
    </xf>
    <xf numFmtId="0" fontId="16" fillId="17" borderId="11" xfId="0" applyFont="1" applyFill="1" applyBorder="1" applyAlignment="1">
      <alignment horizontal="center" vertical="top" wrapText="1"/>
    </xf>
    <xf numFmtId="0" fontId="17" fillId="18" borderId="12" xfId="0" applyFont="1" applyFill="1" applyBorder="1" applyAlignment="1">
      <alignment horizontal="right" vertical="top" wrapText="1"/>
    </xf>
    <xf numFmtId="4" fontId="18" fillId="19" borderId="13" xfId="0" applyNumberFormat="1" applyFont="1" applyFill="1" applyBorder="1" applyAlignment="1">
      <alignment horizontal="right" vertical="top" wrapText="1"/>
    </xf>
    <xf numFmtId="164" fontId="19" fillId="20" borderId="14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9" fillId="21" borderId="0" xfId="0" applyFont="1" applyFill="1" applyAlignment="1">
      <alignment horizontal="left" vertical="top" wrapText="1"/>
    </xf>
    <xf numFmtId="0" fontId="0" fillId="0" borderId="0" xfId="0"/>
    <xf numFmtId="4" fontId="0" fillId="0" borderId="0" xfId="0" applyNumberFormat="1"/>
    <xf numFmtId="0" fontId="5" fillId="27" borderId="15" xfId="0" applyFont="1" applyFill="1" applyBorder="1" applyAlignment="1">
      <alignment horizontal="left" vertical="top" wrapText="1"/>
    </xf>
    <xf numFmtId="0" fontId="5" fillId="27" borderId="15" xfId="0" applyFont="1" applyFill="1" applyBorder="1" applyAlignment="1">
      <alignment horizontal="right" vertical="top" wrapText="1"/>
    </xf>
    <xf numFmtId="4" fontId="5" fillId="27" borderId="15" xfId="0" applyNumberFormat="1" applyFont="1" applyFill="1" applyBorder="1" applyAlignment="1">
      <alignment horizontal="right" vertical="top" wrapText="1"/>
    </xf>
    <xf numFmtId="164" fontId="5" fillId="27" borderId="15" xfId="0" applyNumberFormat="1" applyFont="1" applyFill="1" applyBorder="1" applyAlignment="1">
      <alignment horizontal="right" vertical="top" wrapText="1"/>
    </xf>
    <xf numFmtId="0" fontId="10" fillId="28" borderId="15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top" wrapText="1"/>
    </xf>
    <xf numFmtId="0" fontId="10" fillId="28" borderId="15" xfId="0" applyFont="1" applyFill="1" applyBorder="1" applyAlignment="1">
      <alignment horizontal="right" vertical="top" wrapText="1"/>
    </xf>
    <xf numFmtId="4" fontId="10" fillId="28" borderId="15" xfId="0" applyNumberFormat="1" applyFont="1" applyFill="1" applyBorder="1" applyAlignment="1">
      <alignment horizontal="right" vertical="top" wrapText="1"/>
    </xf>
    <xf numFmtId="164" fontId="10" fillId="28" borderId="15" xfId="0" applyNumberFormat="1" applyFont="1" applyFill="1" applyBorder="1" applyAlignment="1">
      <alignment horizontal="right" vertical="top" wrapText="1"/>
    </xf>
    <xf numFmtId="0" fontId="10" fillId="29" borderId="15" xfId="0" applyFont="1" applyFill="1" applyBorder="1" applyAlignment="1">
      <alignment horizontal="left" vertical="top" wrapText="1"/>
    </xf>
    <xf numFmtId="0" fontId="10" fillId="29" borderId="15" xfId="0" applyFont="1" applyFill="1" applyBorder="1" applyAlignment="1">
      <alignment horizontal="center" vertical="top" wrapText="1"/>
    </xf>
    <xf numFmtId="0" fontId="10" fillId="29" borderId="15" xfId="0" applyFont="1" applyFill="1" applyBorder="1" applyAlignment="1">
      <alignment horizontal="right" vertical="top" wrapText="1"/>
    </xf>
    <xf numFmtId="4" fontId="10" fillId="29" borderId="15" xfId="0" applyNumberFormat="1" applyFont="1" applyFill="1" applyBorder="1" applyAlignment="1">
      <alignment horizontal="right" vertical="top" wrapText="1"/>
    </xf>
    <xf numFmtId="164" fontId="10" fillId="29" borderId="15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30" fillId="21" borderId="0" xfId="0" applyFont="1" applyFill="1" applyAlignment="1">
      <alignment horizontal="left" vertical="top" wrapText="1"/>
    </xf>
    <xf numFmtId="0" fontId="30" fillId="21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2" fillId="4" borderId="16" xfId="0" applyFont="1" applyFill="1" applyBorder="1" applyAlignment="1">
      <alignment horizontal="left" vertical="top" wrapText="1"/>
    </xf>
    <xf numFmtId="0" fontId="4" fillId="6" borderId="16" xfId="0" applyFont="1" applyFill="1" applyBorder="1" applyAlignment="1">
      <alignment horizontal="right" vertical="top" wrapText="1"/>
    </xf>
    <xf numFmtId="0" fontId="3" fillId="5" borderId="16" xfId="0" applyFont="1" applyFill="1" applyBorder="1" applyAlignment="1">
      <alignment horizontal="center" vertical="top" wrapText="1"/>
    </xf>
    <xf numFmtId="0" fontId="29" fillId="0" borderId="18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31" fillId="3" borderId="17" xfId="0" applyFont="1" applyFill="1" applyBorder="1" applyAlignment="1">
      <alignment horizontal="center" vertical="center" wrapText="1"/>
    </xf>
    <xf numFmtId="0" fontId="30" fillId="21" borderId="0" xfId="0" applyFont="1" applyFill="1" applyAlignment="1">
      <alignment horizontal="center" vertical="center"/>
    </xf>
    <xf numFmtId="0" fontId="20" fillId="21" borderId="0" xfId="0" applyFont="1" applyFill="1" applyAlignment="1">
      <alignment horizontal="right" vertical="top" wrapText="1"/>
    </xf>
    <xf numFmtId="0" fontId="9" fillId="21" borderId="0" xfId="0" applyFont="1" applyFill="1" applyAlignment="1">
      <alignment horizontal="right" vertical="top" wrapText="1"/>
    </xf>
    <xf numFmtId="44" fontId="23" fillId="24" borderId="0" xfId="1" applyFont="1" applyFill="1" applyAlignment="1">
      <alignment horizontal="righ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1"/>
  <sheetViews>
    <sheetView tabSelected="1" showOutlineSymbols="0" showWhiteSpace="0" zoomScale="70" zoomScaleNormal="70" workbookViewId="0">
      <selection activeCell="G4" sqref="G4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  <col min="11" max="11" width="16.375" hidden="1" customWidth="1"/>
  </cols>
  <sheetData>
    <row r="1" spans="1:11" ht="15" x14ac:dyDescent="0.2">
      <c r="A1" s="1"/>
      <c r="B1" s="1"/>
      <c r="C1" s="1"/>
      <c r="D1" s="1" t="s">
        <v>0</v>
      </c>
      <c r="E1" s="38"/>
      <c r="F1" s="38"/>
      <c r="G1" s="44" t="s">
        <v>1</v>
      </c>
      <c r="H1" s="44" t="s">
        <v>428</v>
      </c>
      <c r="I1" s="38" t="s">
        <v>427</v>
      </c>
      <c r="J1" s="38"/>
    </row>
    <row r="2" spans="1:11" ht="80.099999999999994" customHeight="1" thickBot="1" x14ac:dyDescent="0.25">
      <c r="A2" s="16"/>
      <c r="B2" s="51" t="s">
        <v>431</v>
      </c>
      <c r="C2" s="16"/>
      <c r="D2" s="21" t="s">
        <v>339</v>
      </c>
      <c r="E2" s="39"/>
      <c r="F2" s="39"/>
      <c r="G2" s="43" t="s">
        <v>425</v>
      </c>
      <c r="H2" s="43" t="s">
        <v>429</v>
      </c>
      <c r="I2" s="42" t="s">
        <v>426</v>
      </c>
      <c r="J2" s="42"/>
    </row>
    <row r="3" spans="1:11" ht="54" customHeight="1" thickBot="1" x14ac:dyDescent="0.25">
      <c r="A3" s="50" t="s">
        <v>430</v>
      </c>
      <c r="B3" s="48"/>
      <c r="C3" s="48"/>
      <c r="D3" s="48"/>
      <c r="E3" s="48"/>
      <c r="F3" s="48"/>
      <c r="G3" s="48"/>
      <c r="H3" s="48"/>
      <c r="I3" s="48"/>
      <c r="J3" s="49"/>
    </row>
    <row r="4" spans="1:11" ht="30" customHeight="1" x14ac:dyDescent="0.2">
      <c r="A4" s="45" t="s">
        <v>2</v>
      </c>
      <c r="B4" s="46" t="s">
        <v>3</v>
      </c>
      <c r="C4" s="45" t="s">
        <v>4</v>
      </c>
      <c r="D4" s="45" t="s">
        <v>5</v>
      </c>
      <c r="E4" s="47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</row>
    <row r="5" spans="1:11" ht="24" customHeight="1" x14ac:dyDescent="0.2">
      <c r="A5" s="2" t="s">
        <v>12</v>
      </c>
      <c r="B5" s="2"/>
      <c r="C5" s="2"/>
      <c r="D5" s="2" t="s">
        <v>13</v>
      </c>
      <c r="E5" s="2"/>
      <c r="F5" s="3"/>
      <c r="G5" s="2"/>
      <c r="H5" s="2"/>
      <c r="I5" s="4"/>
      <c r="J5" s="5"/>
      <c r="K5" s="23">
        <f>I5</f>
        <v>0</v>
      </c>
    </row>
    <row r="6" spans="1:11" ht="24" customHeight="1" x14ac:dyDescent="0.2">
      <c r="A6" s="2" t="s">
        <v>14</v>
      </c>
      <c r="B6" s="2"/>
      <c r="C6" s="2"/>
      <c r="D6" s="2" t="s">
        <v>15</v>
      </c>
      <c r="E6" s="2"/>
      <c r="F6" s="3"/>
      <c r="G6" s="2"/>
      <c r="H6" s="2"/>
      <c r="I6" s="4"/>
      <c r="J6" s="5"/>
    </row>
    <row r="7" spans="1:11" ht="24" customHeight="1" x14ac:dyDescent="0.2">
      <c r="A7" s="6" t="s">
        <v>16</v>
      </c>
      <c r="B7" s="8" t="s">
        <v>17</v>
      </c>
      <c r="C7" s="6" t="s">
        <v>18</v>
      </c>
      <c r="D7" s="6" t="s">
        <v>19</v>
      </c>
      <c r="E7" s="7" t="s">
        <v>20</v>
      </c>
      <c r="F7" s="8">
        <v>1</v>
      </c>
      <c r="G7" s="9"/>
      <c r="H7" s="9"/>
      <c r="I7" s="9"/>
      <c r="J7" s="10"/>
    </row>
    <row r="8" spans="1:11" ht="24" customHeight="1" x14ac:dyDescent="0.2">
      <c r="A8" s="2" t="s">
        <v>21</v>
      </c>
      <c r="B8" s="2"/>
      <c r="C8" s="2"/>
      <c r="D8" s="2" t="s">
        <v>22</v>
      </c>
      <c r="E8" s="2"/>
      <c r="F8" s="3"/>
      <c r="G8" s="2"/>
      <c r="H8" s="2"/>
      <c r="I8" s="4"/>
      <c r="J8" s="5"/>
    </row>
    <row r="9" spans="1:11" ht="24" customHeight="1" x14ac:dyDescent="0.2">
      <c r="A9" s="6" t="s">
        <v>23</v>
      </c>
      <c r="B9" s="8" t="s">
        <v>24</v>
      </c>
      <c r="C9" s="6" t="s">
        <v>18</v>
      </c>
      <c r="D9" s="6" t="s">
        <v>25</v>
      </c>
      <c r="E9" s="7" t="s">
        <v>20</v>
      </c>
      <c r="F9" s="8">
        <v>1</v>
      </c>
      <c r="G9" s="9"/>
      <c r="H9" s="9"/>
      <c r="I9" s="9"/>
      <c r="J9" s="10"/>
    </row>
    <row r="10" spans="1:11" ht="36" customHeight="1" x14ac:dyDescent="0.2">
      <c r="A10" s="6" t="s">
        <v>26</v>
      </c>
      <c r="B10" s="8" t="s">
        <v>27</v>
      </c>
      <c r="C10" s="6" t="s">
        <v>18</v>
      </c>
      <c r="D10" s="6" t="s">
        <v>28</v>
      </c>
      <c r="E10" s="7" t="s">
        <v>29</v>
      </c>
      <c r="F10" s="8">
        <v>24</v>
      </c>
      <c r="G10" s="9"/>
      <c r="H10" s="9"/>
      <c r="I10" s="9"/>
      <c r="J10" s="10"/>
    </row>
    <row r="11" spans="1:11" ht="24" customHeight="1" x14ac:dyDescent="0.2">
      <c r="A11" s="11" t="s">
        <v>30</v>
      </c>
      <c r="B11" s="13" t="s">
        <v>31</v>
      </c>
      <c r="C11" s="11" t="s">
        <v>18</v>
      </c>
      <c r="D11" s="11" t="s">
        <v>32</v>
      </c>
      <c r="E11" s="12" t="s">
        <v>33</v>
      </c>
      <c r="F11" s="13">
        <v>1</v>
      </c>
      <c r="G11" s="14"/>
      <c r="H11" s="14"/>
      <c r="I11" s="14"/>
      <c r="J11" s="15"/>
    </row>
    <row r="12" spans="1:11" ht="24" customHeight="1" x14ac:dyDescent="0.2">
      <c r="A12" s="6" t="s">
        <v>34</v>
      </c>
      <c r="B12" s="8" t="s">
        <v>35</v>
      </c>
      <c r="C12" s="6" t="s">
        <v>18</v>
      </c>
      <c r="D12" s="6" t="s">
        <v>36</v>
      </c>
      <c r="E12" s="7" t="s">
        <v>37</v>
      </c>
      <c r="F12" s="8">
        <v>38898.050000000003</v>
      </c>
      <c r="G12" s="9"/>
      <c r="H12" s="9"/>
      <c r="I12" s="9"/>
      <c r="J12" s="10"/>
    </row>
    <row r="13" spans="1:11" ht="24" customHeight="1" x14ac:dyDescent="0.2">
      <c r="A13" s="6" t="s">
        <v>38</v>
      </c>
      <c r="B13" s="8" t="s">
        <v>39</v>
      </c>
      <c r="C13" s="6" t="s">
        <v>18</v>
      </c>
      <c r="D13" s="6" t="s">
        <v>40</v>
      </c>
      <c r="E13" s="7" t="s">
        <v>41</v>
      </c>
      <c r="F13" s="8">
        <v>1</v>
      </c>
      <c r="G13" s="9"/>
      <c r="H13" s="9"/>
      <c r="I13" s="9"/>
      <c r="J13" s="10"/>
    </row>
    <row r="14" spans="1:11" ht="24" customHeight="1" x14ac:dyDescent="0.2">
      <c r="A14" s="2" t="s">
        <v>42</v>
      </c>
      <c r="B14" s="2"/>
      <c r="C14" s="2"/>
      <c r="D14" s="2" t="s">
        <v>43</v>
      </c>
      <c r="E14" s="2"/>
      <c r="F14" s="3"/>
      <c r="G14" s="2"/>
      <c r="H14" s="2"/>
      <c r="I14" s="4"/>
      <c r="J14" s="5"/>
    </row>
    <row r="15" spans="1:11" ht="24" customHeight="1" x14ac:dyDescent="0.2">
      <c r="A15" s="6" t="s">
        <v>44</v>
      </c>
      <c r="B15" s="8" t="s">
        <v>45</v>
      </c>
      <c r="C15" s="6" t="s">
        <v>18</v>
      </c>
      <c r="D15" s="6" t="s">
        <v>46</v>
      </c>
      <c r="E15" s="7" t="s">
        <v>29</v>
      </c>
      <c r="F15" s="8">
        <v>24</v>
      </c>
      <c r="G15" s="9"/>
      <c r="H15" s="9"/>
      <c r="I15" s="9"/>
      <c r="J15" s="10"/>
    </row>
    <row r="16" spans="1:11" ht="24" customHeight="1" x14ac:dyDescent="0.2">
      <c r="A16" s="6" t="s">
        <v>47</v>
      </c>
      <c r="B16" s="8" t="s">
        <v>48</v>
      </c>
      <c r="C16" s="6" t="s">
        <v>18</v>
      </c>
      <c r="D16" s="6" t="s">
        <v>49</v>
      </c>
      <c r="E16" s="7" t="s">
        <v>50</v>
      </c>
      <c r="F16" s="8">
        <v>15638.4</v>
      </c>
      <c r="G16" s="9"/>
      <c r="H16" s="9"/>
      <c r="I16" s="9"/>
      <c r="J16" s="10"/>
    </row>
    <row r="17" spans="1:10" ht="24" customHeight="1" x14ac:dyDescent="0.2">
      <c r="A17" s="6" t="s">
        <v>51</v>
      </c>
      <c r="B17" s="8" t="s">
        <v>52</v>
      </c>
      <c r="C17" s="6" t="s">
        <v>18</v>
      </c>
      <c r="D17" s="6" t="s">
        <v>53</v>
      </c>
      <c r="E17" s="7" t="s">
        <v>54</v>
      </c>
      <c r="F17" s="8">
        <v>6</v>
      </c>
      <c r="G17" s="9"/>
      <c r="H17" s="9"/>
      <c r="I17" s="9"/>
      <c r="J17" s="10"/>
    </row>
    <row r="18" spans="1:10" ht="84" customHeight="1" x14ac:dyDescent="0.2">
      <c r="A18" s="6" t="s">
        <v>55</v>
      </c>
      <c r="B18" s="8" t="s">
        <v>56</v>
      </c>
      <c r="C18" s="6" t="s">
        <v>57</v>
      </c>
      <c r="D18" s="6" t="s">
        <v>58</v>
      </c>
      <c r="E18" s="7" t="s">
        <v>59</v>
      </c>
      <c r="F18" s="8">
        <v>24</v>
      </c>
      <c r="G18" s="9"/>
      <c r="H18" s="9"/>
      <c r="I18" s="9"/>
      <c r="J18" s="10"/>
    </row>
    <row r="19" spans="1:10" ht="84" customHeight="1" x14ac:dyDescent="0.2">
      <c r="A19" s="6" t="s">
        <v>60</v>
      </c>
      <c r="B19" s="8" t="s">
        <v>61</v>
      </c>
      <c r="C19" s="6" t="s">
        <v>57</v>
      </c>
      <c r="D19" s="6" t="s">
        <v>62</v>
      </c>
      <c r="E19" s="7" t="s">
        <v>59</v>
      </c>
      <c r="F19" s="8">
        <v>144</v>
      </c>
      <c r="G19" s="9"/>
      <c r="H19" s="9"/>
      <c r="I19" s="9"/>
      <c r="J19" s="10"/>
    </row>
    <row r="20" spans="1:10" ht="48" customHeight="1" x14ac:dyDescent="0.2">
      <c r="A20" s="6" t="s">
        <v>63</v>
      </c>
      <c r="B20" s="8" t="s">
        <v>64</v>
      </c>
      <c r="C20" s="6" t="s">
        <v>18</v>
      </c>
      <c r="D20" s="6" t="s">
        <v>65</v>
      </c>
      <c r="E20" s="7" t="s">
        <v>54</v>
      </c>
      <c r="F20" s="8">
        <v>4</v>
      </c>
      <c r="G20" s="9"/>
      <c r="H20" s="9"/>
      <c r="I20" s="9"/>
      <c r="J20" s="10"/>
    </row>
    <row r="21" spans="1:10" ht="48" customHeight="1" x14ac:dyDescent="0.2">
      <c r="A21" s="6" t="s">
        <v>66</v>
      </c>
      <c r="B21" s="8" t="s">
        <v>67</v>
      </c>
      <c r="C21" s="6" t="s">
        <v>18</v>
      </c>
      <c r="D21" s="6" t="s">
        <v>68</v>
      </c>
      <c r="E21" s="7" t="s">
        <v>54</v>
      </c>
      <c r="F21" s="8">
        <v>66.12</v>
      </c>
      <c r="G21" s="9"/>
      <c r="H21" s="9"/>
      <c r="I21" s="9"/>
      <c r="J21" s="10"/>
    </row>
    <row r="22" spans="1:10" ht="48" customHeight="1" x14ac:dyDescent="0.2">
      <c r="A22" s="6" t="s">
        <v>69</v>
      </c>
      <c r="B22" s="8" t="s">
        <v>70</v>
      </c>
      <c r="C22" s="6" t="s">
        <v>18</v>
      </c>
      <c r="D22" s="6" t="s">
        <v>71</v>
      </c>
      <c r="E22" s="7" t="s">
        <v>54</v>
      </c>
      <c r="F22" s="8">
        <v>33.06</v>
      </c>
      <c r="G22" s="9"/>
      <c r="H22" s="9"/>
      <c r="I22" s="9"/>
      <c r="J22" s="10"/>
    </row>
    <row r="23" spans="1:10" ht="72" customHeight="1" x14ac:dyDescent="0.2">
      <c r="A23" s="6" t="s">
        <v>72</v>
      </c>
      <c r="B23" s="8" t="s">
        <v>73</v>
      </c>
      <c r="C23" s="6" t="s">
        <v>57</v>
      </c>
      <c r="D23" s="6" t="s">
        <v>74</v>
      </c>
      <c r="E23" s="7" t="s">
        <v>59</v>
      </c>
      <c r="F23" s="8">
        <v>48</v>
      </c>
      <c r="G23" s="9"/>
      <c r="H23" s="9"/>
      <c r="I23" s="9"/>
      <c r="J23" s="10"/>
    </row>
    <row r="24" spans="1:10" ht="84" customHeight="1" x14ac:dyDescent="0.2">
      <c r="A24" s="6" t="s">
        <v>75</v>
      </c>
      <c r="B24" s="8" t="s">
        <v>76</v>
      </c>
      <c r="C24" s="6" t="s">
        <v>57</v>
      </c>
      <c r="D24" s="6" t="s">
        <v>77</v>
      </c>
      <c r="E24" s="7" t="s">
        <v>59</v>
      </c>
      <c r="F24" s="8">
        <v>24</v>
      </c>
      <c r="G24" s="9"/>
      <c r="H24" s="9"/>
      <c r="I24" s="9"/>
      <c r="J24" s="10"/>
    </row>
    <row r="25" spans="1:10" ht="24" customHeight="1" x14ac:dyDescent="0.2">
      <c r="A25" s="11" t="s">
        <v>78</v>
      </c>
      <c r="B25" s="13" t="s">
        <v>79</v>
      </c>
      <c r="C25" s="11" t="s">
        <v>18</v>
      </c>
      <c r="D25" s="11" t="s">
        <v>80</v>
      </c>
      <c r="E25" s="12" t="s">
        <v>41</v>
      </c>
      <c r="F25" s="13">
        <v>48</v>
      </c>
      <c r="G25" s="14"/>
      <c r="H25" s="14"/>
      <c r="I25" s="14"/>
      <c r="J25" s="15"/>
    </row>
    <row r="26" spans="1:10" ht="108" customHeight="1" x14ac:dyDescent="0.2">
      <c r="A26" s="6" t="s">
        <v>81</v>
      </c>
      <c r="B26" s="8" t="s">
        <v>82</v>
      </c>
      <c r="C26" s="6" t="s">
        <v>57</v>
      </c>
      <c r="D26" s="6" t="s">
        <v>83</v>
      </c>
      <c r="E26" s="7" t="s">
        <v>59</v>
      </c>
      <c r="F26" s="8">
        <v>24</v>
      </c>
      <c r="G26" s="9"/>
      <c r="H26" s="9"/>
      <c r="I26" s="9"/>
      <c r="J26" s="10"/>
    </row>
    <row r="27" spans="1:10" ht="24" customHeight="1" x14ac:dyDescent="0.2">
      <c r="A27" s="6" t="s">
        <v>84</v>
      </c>
      <c r="B27" s="8" t="s">
        <v>85</v>
      </c>
      <c r="C27" s="6" t="s">
        <v>86</v>
      </c>
      <c r="D27" s="6" t="s">
        <v>87</v>
      </c>
      <c r="E27" s="7" t="s">
        <v>54</v>
      </c>
      <c r="F27" s="8">
        <v>640</v>
      </c>
      <c r="G27" s="9"/>
      <c r="H27" s="9"/>
      <c r="I27" s="9"/>
      <c r="J27" s="10"/>
    </row>
    <row r="28" spans="1:10" ht="48" customHeight="1" x14ac:dyDescent="0.2">
      <c r="A28" s="6" t="s">
        <v>88</v>
      </c>
      <c r="B28" s="8" t="s">
        <v>89</v>
      </c>
      <c r="C28" s="6" t="s">
        <v>18</v>
      </c>
      <c r="D28" s="6" t="s">
        <v>90</v>
      </c>
      <c r="E28" s="7" t="s">
        <v>59</v>
      </c>
      <c r="F28" s="8">
        <v>336</v>
      </c>
      <c r="G28" s="9"/>
      <c r="H28" s="9"/>
      <c r="I28" s="9"/>
      <c r="J28" s="10"/>
    </row>
    <row r="29" spans="1:10" ht="48" customHeight="1" x14ac:dyDescent="0.2">
      <c r="A29" s="6" t="s">
        <v>91</v>
      </c>
      <c r="B29" s="8" t="s">
        <v>92</v>
      </c>
      <c r="C29" s="6" t="s">
        <v>18</v>
      </c>
      <c r="D29" s="6" t="s">
        <v>93</v>
      </c>
      <c r="E29" s="7" t="s">
        <v>94</v>
      </c>
      <c r="F29" s="8">
        <v>1</v>
      </c>
      <c r="G29" s="9"/>
      <c r="H29" s="9"/>
      <c r="I29" s="9"/>
      <c r="J29" s="10"/>
    </row>
    <row r="30" spans="1:10" ht="24" customHeight="1" x14ac:dyDescent="0.2">
      <c r="A30" s="6" t="s">
        <v>95</v>
      </c>
      <c r="B30" s="8" t="s">
        <v>96</v>
      </c>
      <c r="C30" s="6" t="s">
        <v>97</v>
      </c>
      <c r="D30" s="6" t="s">
        <v>98</v>
      </c>
      <c r="E30" s="7" t="s">
        <v>41</v>
      </c>
      <c r="F30" s="8">
        <v>1</v>
      </c>
      <c r="G30" s="9"/>
      <c r="H30" s="9"/>
      <c r="I30" s="9"/>
      <c r="J30" s="10"/>
    </row>
    <row r="31" spans="1:10" ht="24" customHeight="1" x14ac:dyDescent="0.2">
      <c r="A31" s="6" t="s">
        <v>99</v>
      </c>
      <c r="B31" s="8" t="s">
        <v>100</v>
      </c>
      <c r="C31" s="6" t="s">
        <v>97</v>
      </c>
      <c r="D31" s="6" t="s">
        <v>101</v>
      </c>
      <c r="E31" s="7" t="s">
        <v>41</v>
      </c>
      <c r="F31" s="8">
        <v>1</v>
      </c>
      <c r="G31" s="9"/>
      <c r="H31" s="9"/>
      <c r="I31" s="9"/>
      <c r="J31" s="10"/>
    </row>
    <row r="32" spans="1:10" ht="48" customHeight="1" x14ac:dyDescent="0.2">
      <c r="A32" s="6" t="s">
        <v>102</v>
      </c>
      <c r="B32" s="8" t="s">
        <v>103</v>
      </c>
      <c r="C32" s="6" t="s">
        <v>86</v>
      </c>
      <c r="D32" s="6" t="s">
        <v>104</v>
      </c>
      <c r="E32" s="7" t="s">
        <v>105</v>
      </c>
      <c r="F32" s="8">
        <v>2523.1999999999998</v>
      </c>
      <c r="G32" s="9"/>
      <c r="H32" s="9"/>
      <c r="I32" s="9"/>
      <c r="J32" s="10"/>
    </row>
    <row r="33" spans="1:11" ht="72" customHeight="1" x14ac:dyDescent="0.2">
      <c r="A33" s="6" t="s">
        <v>106</v>
      </c>
      <c r="B33" s="8" t="s">
        <v>107</v>
      </c>
      <c r="C33" s="6" t="s">
        <v>18</v>
      </c>
      <c r="D33" s="6" t="s">
        <v>108</v>
      </c>
      <c r="E33" s="7" t="s">
        <v>94</v>
      </c>
      <c r="F33" s="8">
        <v>2</v>
      </c>
      <c r="G33" s="9"/>
      <c r="H33" s="9"/>
      <c r="I33" s="9"/>
      <c r="J33" s="10"/>
    </row>
    <row r="34" spans="1:11" ht="24" customHeight="1" x14ac:dyDescent="0.2">
      <c r="A34" s="11" t="s">
        <v>109</v>
      </c>
      <c r="B34" s="13" t="s">
        <v>110</v>
      </c>
      <c r="C34" s="11" t="s">
        <v>18</v>
      </c>
      <c r="D34" s="11" t="s">
        <v>111</v>
      </c>
      <c r="E34" s="12" t="s">
        <v>33</v>
      </c>
      <c r="F34" s="13">
        <v>1</v>
      </c>
      <c r="G34" s="14"/>
      <c r="H34" s="14"/>
      <c r="I34" s="14"/>
      <c r="J34" s="15"/>
    </row>
    <row r="35" spans="1:11" ht="48" customHeight="1" x14ac:dyDescent="0.2">
      <c r="A35" s="6" t="s">
        <v>112</v>
      </c>
      <c r="B35" s="8" t="s">
        <v>113</v>
      </c>
      <c r="C35" s="6" t="s">
        <v>18</v>
      </c>
      <c r="D35" s="6" t="s">
        <v>114</v>
      </c>
      <c r="E35" s="7" t="s">
        <v>41</v>
      </c>
      <c r="F35" s="8">
        <v>1</v>
      </c>
      <c r="G35" s="9"/>
      <c r="H35" s="9"/>
      <c r="I35" s="9"/>
      <c r="J35" s="10"/>
    </row>
    <row r="36" spans="1:11" ht="24" customHeight="1" x14ac:dyDescent="0.2">
      <c r="A36" s="6" t="s">
        <v>115</v>
      </c>
      <c r="B36" s="8" t="s">
        <v>116</v>
      </c>
      <c r="C36" s="6" t="s">
        <v>18</v>
      </c>
      <c r="D36" s="6" t="s">
        <v>117</v>
      </c>
      <c r="E36" s="7" t="s">
        <v>41</v>
      </c>
      <c r="F36" s="8">
        <v>50</v>
      </c>
      <c r="G36" s="9"/>
      <c r="H36" s="9"/>
      <c r="I36" s="9"/>
      <c r="J36" s="10"/>
    </row>
    <row r="37" spans="1:11" ht="48" customHeight="1" x14ac:dyDescent="0.2">
      <c r="A37" s="6" t="s">
        <v>118</v>
      </c>
      <c r="B37" s="8" t="s">
        <v>119</v>
      </c>
      <c r="C37" s="6" t="s">
        <v>86</v>
      </c>
      <c r="D37" s="6" t="s">
        <v>120</v>
      </c>
      <c r="E37" s="7" t="s">
        <v>41</v>
      </c>
      <c r="F37" s="8">
        <v>9</v>
      </c>
      <c r="G37" s="9"/>
      <c r="H37" s="9"/>
      <c r="I37" s="9"/>
      <c r="J37" s="10"/>
    </row>
    <row r="38" spans="1:11" ht="36" customHeight="1" x14ac:dyDescent="0.2">
      <c r="A38" s="6" t="s">
        <v>121</v>
      </c>
      <c r="B38" s="8" t="s">
        <v>122</v>
      </c>
      <c r="C38" s="6" t="s">
        <v>86</v>
      </c>
      <c r="D38" s="6" t="s">
        <v>123</v>
      </c>
      <c r="E38" s="7" t="s">
        <v>124</v>
      </c>
      <c r="F38" s="8">
        <v>618</v>
      </c>
      <c r="G38" s="9"/>
      <c r="H38" s="9"/>
      <c r="I38" s="9"/>
      <c r="J38" s="10"/>
    </row>
    <row r="39" spans="1:11" ht="24" customHeight="1" x14ac:dyDescent="0.2">
      <c r="A39" s="6" t="s">
        <v>125</v>
      </c>
      <c r="B39" s="8" t="s">
        <v>126</v>
      </c>
      <c r="C39" s="6" t="s">
        <v>86</v>
      </c>
      <c r="D39" s="6" t="s">
        <v>127</v>
      </c>
      <c r="E39" s="7" t="s">
        <v>41</v>
      </c>
      <c r="F39" s="8">
        <v>5</v>
      </c>
      <c r="G39" s="9"/>
      <c r="H39" s="9"/>
      <c r="I39" s="9"/>
      <c r="J39" s="10"/>
    </row>
    <row r="40" spans="1:11" ht="36" customHeight="1" x14ac:dyDescent="0.2">
      <c r="A40" s="6" t="s">
        <v>128</v>
      </c>
      <c r="B40" s="8" t="s">
        <v>129</v>
      </c>
      <c r="C40" s="6" t="s">
        <v>86</v>
      </c>
      <c r="D40" s="6" t="s">
        <v>130</v>
      </c>
      <c r="E40" s="7" t="s">
        <v>41</v>
      </c>
      <c r="F40" s="8">
        <v>5</v>
      </c>
      <c r="G40" s="9"/>
      <c r="H40" s="9"/>
      <c r="I40" s="9"/>
      <c r="J40" s="10"/>
    </row>
    <row r="41" spans="1:11" ht="48" customHeight="1" x14ac:dyDescent="0.2">
      <c r="A41" s="6" t="s">
        <v>131</v>
      </c>
      <c r="B41" s="8" t="s">
        <v>132</v>
      </c>
      <c r="C41" s="6" t="s">
        <v>86</v>
      </c>
      <c r="D41" s="6" t="s">
        <v>133</v>
      </c>
      <c r="E41" s="7" t="s">
        <v>41</v>
      </c>
      <c r="F41" s="8">
        <v>2</v>
      </c>
      <c r="G41" s="9"/>
      <c r="H41" s="9"/>
      <c r="I41" s="9"/>
      <c r="J41" s="10"/>
    </row>
    <row r="42" spans="1:11" ht="24" customHeight="1" x14ac:dyDescent="0.2">
      <c r="A42" s="6" t="s">
        <v>134</v>
      </c>
      <c r="B42" s="8" t="s">
        <v>135</v>
      </c>
      <c r="C42" s="6" t="s">
        <v>136</v>
      </c>
      <c r="D42" s="6" t="s">
        <v>137</v>
      </c>
      <c r="E42" s="7" t="s">
        <v>94</v>
      </c>
      <c r="F42" s="8">
        <v>5</v>
      </c>
      <c r="G42" s="9"/>
      <c r="H42" s="9"/>
      <c r="I42" s="9"/>
      <c r="J42" s="10"/>
    </row>
    <row r="43" spans="1:11" ht="24" customHeight="1" x14ac:dyDescent="0.2">
      <c r="A43" s="6" t="s">
        <v>138</v>
      </c>
      <c r="B43" s="8" t="s">
        <v>139</v>
      </c>
      <c r="C43" s="6" t="s">
        <v>86</v>
      </c>
      <c r="D43" s="6" t="s">
        <v>140</v>
      </c>
      <c r="E43" s="7" t="s">
        <v>41</v>
      </c>
      <c r="F43" s="8">
        <v>25</v>
      </c>
      <c r="G43" s="9"/>
      <c r="H43" s="9"/>
      <c r="I43" s="9"/>
      <c r="J43" s="10"/>
    </row>
    <row r="44" spans="1:11" ht="24" customHeight="1" x14ac:dyDescent="0.2">
      <c r="A44" s="6" t="s">
        <v>141</v>
      </c>
      <c r="B44" s="8" t="s">
        <v>142</v>
      </c>
      <c r="C44" s="6" t="s">
        <v>136</v>
      </c>
      <c r="D44" s="6" t="s">
        <v>143</v>
      </c>
      <c r="E44" s="7" t="s">
        <v>144</v>
      </c>
      <c r="F44" s="8">
        <v>39.5</v>
      </c>
      <c r="G44" s="9"/>
      <c r="H44" s="9"/>
      <c r="I44" s="9"/>
      <c r="J44" s="10"/>
    </row>
    <row r="45" spans="1:11" ht="48" customHeight="1" x14ac:dyDescent="0.2">
      <c r="A45" s="6" t="s">
        <v>145</v>
      </c>
      <c r="B45" s="8" t="s">
        <v>146</v>
      </c>
      <c r="C45" s="6" t="s">
        <v>18</v>
      </c>
      <c r="D45" s="6" t="s">
        <v>147</v>
      </c>
      <c r="E45" s="7" t="s">
        <v>54</v>
      </c>
      <c r="F45" s="8">
        <v>12.1</v>
      </c>
      <c r="G45" s="9"/>
      <c r="H45" s="9"/>
      <c r="I45" s="9"/>
      <c r="J45" s="10"/>
    </row>
    <row r="46" spans="1:11" ht="24" customHeight="1" x14ac:dyDescent="0.2">
      <c r="A46" s="2" t="s">
        <v>148</v>
      </c>
      <c r="B46" s="2"/>
      <c r="C46" s="2"/>
      <c r="D46" s="2" t="s">
        <v>149</v>
      </c>
      <c r="E46" s="2"/>
      <c r="F46" s="3"/>
      <c r="G46" s="2"/>
      <c r="H46" s="2"/>
      <c r="I46" s="4"/>
      <c r="J46" s="5"/>
      <c r="K46" s="23">
        <f>I46</f>
        <v>0</v>
      </c>
    </row>
    <row r="47" spans="1:11" ht="48" customHeight="1" x14ac:dyDescent="0.2">
      <c r="A47" s="6" t="s">
        <v>150</v>
      </c>
      <c r="B47" s="8" t="s">
        <v>151</v>
      </c>
      <c r="C47" s="6" t="s">
        <v>18</v>
      </c>
      <c r="D47" s="6" t="s">
        <v>152</v>
      </c>
      <c r="E47" s="7" t="s">
        <v>124</v>
      </c>
      <c r="F47" s="8">
        <v>1213.6600000000001</v>
      </c>
      <c r="G47" s="9"/>
      <c r="H47" s="9"/>
      <c r="I47" s="9"/>
      <c r="J47" s="10"/>
    </row>
    <row r="48" spans="1:11" ht="48" customHeight="1" x14ac:dyDescent="0.2">
      <c r="A48" s="6" t="s">
        <v>153</v>
      </c>
      <c r="B48" s="8" t="s">
        <v>154</v>
      </c>
      <c r="C48" s="6" t="s">
        <v>18</v>
      </c>
      <c r="D48" s="6" t="s">
        <v>155</v>
      </c>
      <c r="E48" s="7" t="s">
        <v>54</v>
      </c>
      <c r="F48" s="8">
        <v>16902.55</v>
      </c>
      <c r="G48" s="9"/>
      <c r="H48" s="9"/>
      <c r="I48" s="9"/>
      <c r="J48" s="10"/>
    </row>
    <row r="49" spans="1:11" ht="24" customHeight="1" x14ac:dyDescent="0.2">
      <c r="A49" s="6" t="s">
        <v>156</v>
      </c>
      <c r="B49" s="8" t="s">
        <v>157</v>
      </c>
      <c r="C49" s="6" t="s">
        <v>18</v>
      </c>
      <c r="D49" s="6" t="s">
        <v>158</v>
      </c>
      <c r="E49" s="7" t="s">
        <v>159</v>
      </c>
      <c r="F49" s="8">
        <v>586.04</v>
      </c>
      <c r="G49" s="9"/>
      <c r="H49" s="9"/>
      <c r="I49" s="9"/>
      <c r="J49" s="10"/>
    </row>
    <row r="50" spans="1:11" ht="36" customHeight="1" x14ac:dyDescent="0.2">
      <c r="A50" s="6" t="s">
        <v>160</v>
      </c>
      <c r="B50" s="8" t="s">
        <v>161</v>
      </c>
      <c r="C50" s="6" t="s">
        <v>18</v>
      </c>
      <c r="D50" s="6" t="s">
        <v>162</v>
      </c>
      <c r="E50" s="7" t="s">
        <v>163</v>
      </c>
      <c r="F50" s="8">
        <v>76061.48</v>
      </c>
      <c r="G50" s="9"/>
      <c r="H50" s="9"/>
      <c r="I50" s="9"/>
      <c r="J50" s="10"/>
    </row>
    <row r="51" spans="1:11" ht="24" customHeight="1" x14ac:dyDescent="0.2">
      <c r="A51" s="11" t="s">
        <v>164</v>
      </c>
      <c r="B51" s="13" t="s">
        <v>165</v>
      </c>
      <c r="C51" s="11" t="s">
        <v>18</v>
      </c>
      <c r="D51" s="11" t="s">
        <v>166</v>
      </c>
      <c r="E51" s="12" t="s">
        <v>167</v>
      </c>
      <c r="F51" s="13">
        <v>1267.69</v>
      </c>
      <c r="G51" s="14"/>
      <c r="H51" s="14"/>
      <c r="I51" s="14"/>
      <c r="J51" s="15"/>
    </row>
    <row r="52" spans="1:11" ht="24" customHeight="1" x14ac:dyDescent="0.2">
      <c r="A52" s="2" t="s">
        <v>168</v>
      </c>
      <c r="B52" s="2"/>
      <c r="C52" s="2"/>
      <c r="D52" s="2" t="s">
        <v>169</v>
      </c>
      <c r="E52" s="2"/>
      <c r="F52" s="3"/>
      <c r="G52" s="2"/>
      <c r="H52" s="2"/>
      <c r="I52" s="4"/>
      <c r="J52" s="5"/>
      <c r="K52" s="23">
        <f>I52</f>
        <v>0</v>
      </c>
    </row>
    <row r="53" spans="1:11" ht="36" customHeight="1" x14ac:dyDescent="0.2">
      <c r="A53" s="6" t="s">
        <v>170</v>
      </c>
      <c r="B53" s="8" t="s">
        <v>171</v>
      </c>
      <c r="C53" s="6" t="s">
        <v>18</v>
      </c>
      <c r="D53" s="6" t="s">
        <v>172</v>
      </c>
      <c r="E53" s="7" t="s">
        <v>105</v>
      </c>
      <c r="F53" s="8">
        <v>217711.58</v>
      </c>
      <c r="G53" s="9"/>
      <c r="H53" s="9"/>
      <c r="I53" s="9"/>
      <c r="J53" s="10"/>
    </row>
    <row r="54" spans="1:11" ht="36" customHeight="1" x14ac:dyDescent="0.2">
      <c r="A54" s="6" t="s">
        <v>173</v>
      </c>
      <c r="B54" s="8" t="s">
        <v>161</v>
      </c>
      <c r="C54" s="6" t="s">
        <v>18</v>
      </c>
      <c r="D54" s="6" t="s">
        <v>162</v>
      </c>
      <c r="E54" s="7" t="s">
        <v>163</v>
      </c>
      <c r="F54" s="8">
        <v>23950115.940000001</v>
      </c>
      <c r="G54" s="9"/>
      <c r="H54" s="9"/>
      <c r="I54" s="9"/>
      <c r="J54" s="10"/>
    </row>
    <row r="55" spans="1:11" ht="24" customHeight="1" x14ac:dyDescent="0.2">
      <c r="A55" s="6" t="s">
        <v>174</v>
      </c>
      <c r="B55" s="8" t="s">
        <v>175</v>
      </c>
      <c r="C55" s="6" t="s">
        <v>18</v>
      </c>
      <c r="D55" s="6" t="s">
        <v>176</v>
      </c>
      <c r="E55" s="7" t="s">
        <v>105</v>
      </c>
      <c r="F55" s="8">
        <v>798.75</v>
      </c>
      <c r="G55" s="9"/>
      <c r="H55" s="9"/>
      <c r="I55" s="9"/>
      <c r="J55" s="10"/>
    </row>
    <row r="56" spans="1:11" ht="24" customHeight="1" x14ac:dyDescent="0.2">
      <c r="A56" s="6" t="s">
        <v>177</v>
      </c>
      <c r="B56" s="8" t="s">
        <v>178</v>
      </c>
      <c r="C56" s="6" t="s">
        <v>18</v>
      </c>
      <c r="D56" s="6" t="s">
        <v>179</v>
      </c>
      <c r="E56" s="7" t="s">
        <v>105</v>
      </c>
      <c r="F56" s="8">
        <v>216912.83</v>
      </c>
      <c r="G56" s="9"/>
      <c r="H56" s="9"/>
      <c r="I56" s="9"/>
      <c r="J56" s="10"/>
    </row>
    <row r="57" spans="1:11" ht="48" customHeight="1" x14ac:dyDescent="0.2">
      <c r="A57" s="6" t="s">
        <v>180</v>
      </c>
      <c r="B57" s="8" t="s">
        <v>181</v>
      </c>
      <c r="C57" s="6" t="s">
        <v>18</v>
      </c>
      <c r="D57" s="6" t="s">
        <v>182</v>
      </c>
      <c r="E57" s="7" t="s">
        <v>54</v>
      </c>
      <c r="F57" s="8">
        <v>108456.42</v>
      </c>
      <c r="G57" s="9"/>
      <c r="H57" s="9"/>
      <c r="I57" s="9"/>
      <c r="J57" s="10"/>
    </row>
    <row r="58" spans="1:11" ht="24" customHeight="1" x14ac:dyDescent="0.2">
      <c r="A58" s="2" t="s">
        <v>183</v>
      </c>
      <c r="B58" s="2"/>
      <c r="C58" s="2"/>
      <c r="D58" s="2" t="s">
        <v>184</v>
      </c>
      <c r="E58" s="2"/>
      <c r="F58" s="3"/>
      <c r="G58" s="2"/>
      <c r="H58" s="2"/>
      <c r="I58" s="4"/>
      <c r="J58" s="5"/>
      <c r="K58" s="23">
        <f>I58</f>
        <v>0</v>
      </c>
    </row>
    <row r="59" spans="1:11" ht="36" customHeight="1" x14ac:dyDescent="0.2">
      <c r="A59" s="6" t="s">
        <v>185</v>
      </c>
      <c r="B59" s="8" t="s">
        <v>186</v>
      </c>
      <c r="C59" s="6" t="s">
        <v>18</v>
      </c>
      <c r="D59" s="6" t="s">
        <v>187</v>
      </c>
      <c r="E59" s="7" t="s">
        <v>105</v>
      </c>
      <c r="F59" s="8">
        <v>1924.19</v>
      </c>
      <c r="G59" s="9"/>
      <c r="H59" s="9"/>
      <c r="I59" s="9"/>
      <c r="J59" s="10"/>
    </row>
    <row r="60" spans="1:11" ht="60" customHeight="1" x14ac:dyDescent="0.2">
      <c r="A60" s="6" t="s">
        <v>188</v>
      </c>
      <c r="B60" s="8" t="s">
        <v>189</v>
      </c>
      <c r="C60" s="6" t="s">
        <v>18</v>
      </c>
      <c r="D60" s="6" t="s">
        <v>190</v>
      </c>
      <c r="E60" s="7" t="s">
        <v>105</v>
      </c>
      <c r="F60" s="8">
        <v>1924.19</v>
      </c>
      <c r="G60" s="9"/>
      <c r="H60" s="9"/>
      <c r="I60" s="9"/>
      <c r="J60" s="10"/>
    </row>
    <row r="61" spans="1:11" ht="36" customHeight="1" x14ac:dyDescent="0.2">
      <c r="A61" s="6" t="s">
        <v>191</v>
      </c>
      <c r="B61" s="8" t="s">
        <v>161</v>
      </c>
      <c r="C61" s="6" t="s">
        <v>18</v>
      </c>
      <c r="D61" s="6" t="s">
        <v>162</v>
      </c>
      <c r="E61" s="7" t="s">
        <v>163</v>
      </c>
      <c r="F61" s="8">
        <v>212430.58</v>
      </c>
      <c r="G61" s="9"/>
      <c r="H61" s="9"/>
      <c r="I61" s="9"/>
      <c r="J61" s="10"/>
    </row>
    <row r="62" spans="1:11" ht="36" customHeight="1" x14ac:dyDescent="0.2">
      <c r="A62" s="6" t="s">
        <v>192</v>
      </c>
      <c r="B62" s="8" t="s">
        <v>193</v>
      </c>
      <c r="C62" s="6" t="s">
        <v>18</v>
      </c>
      <c r="D62" s="6" t="s">
        <v>194</v>
      </c>
      <c r="E62" s="7" t="s">
        <v>195</v>
      </c>
      <c r="F62" s="8">
        <v>5.55</v>
      </c>
      <c r="G62" s="9"/>
      <c r="H62" s="9"/>
      <c r="I62" s="9"/>
      <c r="J62" s="10"/>
    </row>
    <row r="63" spans="1:11" ht="48" customHeight="1" x14ac:dyDescent="0.2">
      <c r="A63" s="6" t="s">
        <v>196</v>
      </c>
      <c r="B63" s="8" t="s">
        <v>197</v>
      </c>
      <c r="C63" s="6" t="s">
        <v>18</v>
      </c>
      <c r="D63" s="6" t="s">
        <v>198</v>
      </c>
      <c r="E63" s="7" t="s">
        <v>54</v>
      </c>
      <c r="F63" s="8">
        <v>1403.34</v>
      </c>
      <c r="G63" s="9"/>
      <c r="H63" s="9"/>
      <c r="I63" s="9"/>
      <c r="J63" s="10"/>
    </row>
    <row r="64" spans="1:11" ht="48" customHeight="1" x14ac:dyDescent="0.2">
      <c r="A64" s="6" t="s">
        <v>199</v>
      </c>
      <c r="B64" s="8" t="s">
        <v>200</v>
      </c>
      <c r="C64" s="6" t="s">
        <v>18</v>
      </c>
      <c r="D64" s="6" t="s">
        <v>201</v>
      </c>
      <c r="E64" s="7" t="s">
        <v>105</v>
      </c>
      <c r="F64" s="8">
        <v>728.08</v>
      </c>
      <c r="G64" s="9"/>
      <c r="H64" s="9"/>
      <c r="I64" s="9"/>
      <c r="J64" s="10"/>
    </row>
    <row r="65" spans="1:10" ht="48" customHeight="1" x14ac:dyDescent="0.2">
      <c r="A65" s="6" t="s">
        <v>202</v>
      </c>
      <c r="B65" s="8" t="s">
        <v>203</v>
      </c>
      <c r="C65" s="6" t="s">
        <v>18</v>
      </c>
      <c r="D65" s="6" t="s">
        <v>204</v>
      </c>
      <c r="E65" s="7" t="s">
        <v>205</v>
      </c>
      <c r="F65" s="8">
        <v>6631.88</v>
      </c>
      <c r="G65" s="9"/>
      <c r="H65" s="9"/>
      <c r="I65" s="9"/>
      <c r="J65" s="10"/>
    </row>
    <row r="66" spans="1:10" ht="48" customHeight="1" x14ac:dyDescent="0.2">
      <c r="A66" s="6" t="s">
        <v>206</v>
      </c>
      <c r="B66" s="8" t="s">
        <v>207</v>
      </c>
      <c r="C66" s="6" t="s">
        <v>18</v>
      </c>
      <c r="D66" s="6" t="s">
        <v>208</v>
      </c>
      <c r="E66" s="7" t="s">
        <v>205</v>
      </c>
      <c r="F66" s="8">
        <v>15894.73</v>
      </c>
      <c r="G66" s="9"/>
      <c r="H66" s="9"/>
      <c r="I66" s="9"/>
      <c r="J66" s="10"/>
    </row>
    <row r="67" spans="1:10" ht="60" customHeight="1" x14ac:dyDescent="0.2">
      <c r="A67" s="6" t="s">
        <v>209</v>
      </c>
      <c r="B67" s="8" t="s">
        <v>210</v>
      </c>
      <c r="C67" s="6" t="s">
        <v>18</v>
      </c>
      <c r="D67" s="6" t="s">
        <v>211</v>
      </c>
      <c r="E67" s="7" t="s">
        <v>54</v>
      </c>
      <c r="F67" s="8">
        <v>24.39</v>
      </c>
      <c r="G67" s="9"/>
      <c r="H67" s="9"/>
      <c r="I67" s="9"/>
      <c r="J67" s="10"/>
    </row>
    <row r="68" spans="1:10" ht="60" customHeight="1" x14ac:dyDescent="0.2">
      <c r="A68" s="6" t="s">
        <v>212</v>
      </c>
      <c r="B68" s="8" t="s">
        <v>213</v>
      </c>
      <c r="C68" s="6" t="s">
        <v>18</v>
      </c>
      <c r="D68" s="6" t="s">
        <v>214</v>
      </c>
      <c r="E68" s="7" t="s">
        <v>54</v>
      </c>
      <c r="F68" s="8">
        <v>38.549999999999997</v>
      </c>
      <c r="G68" s="9"/>
      <c r="H68" s="9"/>
      <c r="I68" s="9"/>
      <c r="J68" s="10"/>
    </row>
    <row r="69" spans="1:10" ht="48" customHeight="1" x14ac:dyDescent="0.2">
      <c r="A69" s="6" t="s">
        <v>215</v>
      </c>
      <c r="B69" s="8" t="s">
        <v>216</v>
      </c>
      <c r="C69" s="6" t="s">
        <v>18</v>
      </c>
      <c r="D69" s="6" t="s">
        <v>217</v>
      </c>
      <c r="E69" s="7" t="s">
        <v>105</v>
      </c>
      <c r="F69" s="8">
        <v>1.61</v>
      </c>
      <c r="G69" s="9"/>
      <c r="H69" s="9"/>
      <c r="I69" s="9"/>
      <c r="J69" s="10"/>
    </row>
    <row r="70" spans="1:10" ht="48" customHeight="1" x14ac:dyDescent="0.2">
      <c r="A70" s="6" t="s">
        <v>218</v>
      </c>
      <c r="B70" s="8" t="s">
        <v>219</v>
      </c>
      <c r="C70" s="6" t="s">
        <v>18</v>
      </c>
      <c r="D70" s="6" t="s">
        <v>220</v>
      </c>
      <c r="E70" s="7" t="s">
        <v>205</v>
      </c>
      <c r="F70" s="8">
        <v>7.6</v>
      </c>
      <c r="G70" s="9"/>
      <c r="H70" s="9"/>
      <c r="I70" s="9"/>
      <c r="J70" s="10"/>
    </row>
    <row r="71" spans="1:10" ht="48" customHeight="1" x14ac:dyDescent="0.2">
      <c r="A71" s="6" t="s">
        <v>221</v>
      </c>
      <c r="B71" s="8" t="s">
        <v>222</v>
      </c>
      <c r="C71" s="6" t="s">
        <v>18</v>
      </c>
      <c r="D71" s="6" t="s">
        <v>223</v>
      </c>
      <c r="E71" s="7" t="s">
        <v>205</v>
      </c>
      <c r="F71" s="8">
        <v>155.84</v>
      </c>
      <c r="G71" s="9"/>
      <c r="H71" s="9"/>
      <c r="I71" s="9"/>
      <c r="J71" s="10"/>
    </row>
    <row r="72" spans="1:10" ht="48" customHeight="1" x14ac:dyDescent="0.2">
      <c r="A72" s="6" t="s">
        <v>224</v>
      </c>
      <c r="B72" s="8" t="s">
        <v>225</v>
      </c>
      <c r="C72" s="6" t="s">
        <v>18</v>
      </c>
      <c r="D72" s="6" t="s">
        <v>226</v>
      </c>
      <c r="E72" s="7" t="s">
        <v>205</v>
      </c>
      <c r="F72" s="8">
        <v>55.18</v>
      </c>
      <c r="G72" s="9"/>
      <c r="H72" s="9"/>
      <c r="I72" s="9"/>
      <c r="J72" s="10"/>
    </row>
    <row r="73" spans="1:10" ht="48" customHeight="1" x14ac:dyDescent="0.2">
      <c r="A73" s="6" t="s">
        <v>227</v>
      </c>
      <c r="B73" s="8" t="s">
        <v>228</v>
      </c>
      <c r="C73" s="6" t="s">
        <v>18</v>
      </c>
      <c r="D73" s="6" t="s">
        <v>229</v>
      </c>
      <c r="E73" s="7" t="s">
        <v>205</v>
      </c>
      <c r="F73" s="8">
        <v>38.44</v>
      </c>
      <c r="G73" s="9"/>
      <c r="H73" s="9"/>
      <c r="I73" s="9"/>
      <c r="J73" s="10"/>
    </row>
    <row r="74" spans="1:10" ht="36" customHeight="1" x14ac:dyDescent="0.2">
      <c r="A74" s="6" t="s">
        <v>230</v>
      </c>
      <c r="B74" s="8" t="s">
        <v>231</v>
      </c>
      <c r="C74" s="6" t="s">
        <v>18</v>
      </c>
      <c r="D74" s="6" t="s">
        <v>232</v>
      </c>
      <c r="E74" s="7" t="s">
        <v>105</v>
      </c>
      <c r="F74" s="8">
        <v>494.51</v>
      </c>
      <c r="G74" s="9"/>
      <c r="H74" s="9"/>
      <c r="I74" s="9"/>
      <c r="J74" s="10"/>
    </row>
    <row r="75" spans="1:10" ht="24" customHeight="1" x14ac:dyDescent="0.2">
      <c r="A75" s="6" t="s">
        <v>233</v>
      </c>
      <c r="B75" s="8" t="s">
        <v>234</v>
      </c>
      <c r="C75" s="6" t="s">
        <v>18</v>
      </c>
      <c r="D75" s="6" t="s">
        <v>235</v>
      </c>
      <c r="E75" s="7" t="s">
        <v>159</v>
      </c>
      <c r="F75" s="8">
        <v>432</v>
      </c>
      <c r="G75" s="9"/>
      <c r="H75" s="9"/>
      <c r="I75" s="9"/>
      <c r="J75" s="10"/>
    </row>
    <row r="76" spans="1:10" ht="48" customHeight="1" x14ac:dyDescent="0.2">
      <c r="A76" s="6" t="s">
        <v>236</v>
      </c>
      <c r="B76" s="8" t="s">
        <v>237</v>
      </c>
      <c r="C76" s="6" t="s">
        <v>18</v>
      </c>
      <c r="D76" s="6" t="s">
        <v>238</v>
      </c>
      <c r="E76" s="7" t="s">
        <v>54</v>
      </c>
      <c r="F76" s="8">
        <v>580.64</v>
      </c>
      <c r="G76" s="9"/>
      <c r="H76" s="9"/>
      <c r="I76" s="9"/>
      <c r="J76" s="10"/>
    </row>
    <row r="77" spans="1:10" ht="36" customHeight="1" x14ac:dyDescent="0.2">
      <c r="A77" s="6" t="s">
        <v>239</v>
      </c>
      <c r="B77" s="8" t="s">
        <v>240</v>
      </c>
      <c r="C77" s="6" t="s">
        <v>18</v>
      </c>
      <c r="D77" s="6" t="s">
        <v>241</v>
      </c>
      <c r="E77" s="7" t="s">
        <v>159</v>
      </c>
      <c r="F77" s="8">
        <v>15.01</v>
      </c>
      <c r="G77" s="9"/>
      <c r="H77" s="9"/>
      <c r="I77" s="9"/>
      <c r="J77" s="10"/>
    </row>
    <row r="78" spans="1:10" ht="24" customHeight="1" x14ac:dyDescent="0.2">
      <c r="A78" s="6" t="s">
        <v>242</v>
      </c>
      <c r="B78" s="8" t="s">
        <v>243</v>
      </c>
      <c r="C78" s="6" t="s">
        <v>18</v>
      </c>
      <c r="D78" s="6" t="s">
        <v>244</v>
      </c>
      <c r="E78" s="7" t="s">
        <v>105</v>
      </c>
      <c r="F78" s="8">
        <v>45.9</v>
      </c>
      <c r="G78" s="9"/>
      <c r="H78" s="9"/>
      <c r="I78" s="9"/>
      <c r="J78" s="10"/>
    </row>
    <row r="79" spans="1:10" ht="36" customHeight="1" x14ac:dyDescent="0.2">
      <c r="A79" s="6" t="s">
        <v>245</v>
      </c>
      <c r="B79" s="8" t="s">
        <v>246</v>
      </c>
      <c r="C79" s="6" t="s">
        <v>18</v>
      </c>
      <c r="D79" s="6" t="s">
        <v>247</v>
      </c>
      <c r="E79" s="7" t="s">
        <v>105</v>
      </c>
      <c r="F79" s="8">
        <v>4.05</v>
      </c>
      <c r="G79" s="9"/>
      <c r="H79" s="9"/>
      <c r="I79" s="9"/>
      <c r="J79" s="10"/>
    </row>
    <row r="80" spans="1:10" ht="36" customHeight="1" x14ac:dyDescent="0.2">
      <c r="A80" s="6" t="s">
        <v>248</v>
      </c>
      <c r="B80" s="8" t="s">
        <v>249</v>
      </c>
      <c r="C80" s="6" t="s">
        <v>18</v>
      </c>
      <c r="D80" s="6" t="s">
        <v>250</v>
      </c>
      <c r="E80" s="7" t="s">
        <v>105</v>
      </c>
      <c r="F80" s="8">
        <v>5.4</v>
      </c>
      <c r="G80" s="9"/>
      <c r="H80" s="9"/>
      <c r="I80" s="9"/>
      <c r="J80" s="10"/>
    </row>
    <row r="81" spans="1:11" ht="24" customHeight="1" x14ac:dyDescent="0.2">
      <c r="A81" s="6" t="s">
        <v>251</v>
      </c>
      <c r="B81" s="8" t="s">
        <v>252</v>
      </c>
      <c r="C81" s="6" t="s">
        <v>18</v>
      </c>
      <c r="D81" s="6" t="s">
        <v>253</v>
      </c>
      <c r="E81" s="7" t="s">
        <v>105</v>
      </c>
      <c r="F81" s="8">
        <v>13.5</v>
      </c>
      <c r="G81" s="9"/>
      <c r="H81" s="9"/>
      <c r="I81" s="9"/>
      <c r="J81" s="10"/>
    </row>
    <row r="82" spans="1:11" ht="36" customHeight="1" x14ac:dyDescent="0.2">
      <c r="A82" s="6" t="s">
        <v>254</v>
      </c>
      <c r="B82" s="8" t="s">
        <v>255</v>
      </c>
      <c r="C82" s="6" t="s">
        <v>18</v>
      </c>
      <c r="D82" s="6" t="s">
        <v>256</v>
      </c>
      <c r="E82" s="7" t="s">
        <v>105</v>
      </c>
      <c r="F82" s="8">
        <v>10.130000000000001</v>
      </c>
      <c r="G82" s="9"/>
      <c r="H82" s="9"/>
      <c r="I82" s="9"/>
      <c r="J82" s="10"/>
    </row>
    <row r="83" spans="1:11" ht="24" customHeight="1" x14ac:dyDescent="0.2">
      <c r="A83" s="6" t="s">
        <v>257</v>
      </c>
      <c r="B83" s="8" t="s">
        <v>258</v>
      </c>
      <c r="C83" s="6" t="s">
        <v>18</v>
      </c>
      <c r="D83" s="6" t="s">
        <v>259</v>
      </c>
      <c r="E83" s="7" t="s">
        <v>159</v>
      </c>
      <c r="F83" s="8">
        <v>5625</v>
      </c>
      <c r="G83" s="9"/>
      <c r="H83" s="9"/>
      <c r="I83" s="9"/>
      <c r="J83" s="10"/>
    </row>
    <row r="84" spans="1:11" ht="36" customHeight="1" x14ac:dyDescent="0.2">
      <c r="A84" s="6" t="s">
        <v>260</v>
      </c>
      <c r="B84" s="8" t="s">
        <v>261</v>
      </c>
      <c r="C84" s="6" t="s">
        <v>18</v>
      </c>
      <c r="D84" s="6" t="s">
        <v>262</v>
      </c>
      <c r="E84" s="7" t="s">
        <v>263</v>
      </c>
      <c r="F84" s="8">
        <v>44434.9</v>
      </c>
      <c r="G84" s="9"/>
      <c r="H84" s="9"/>
      <c r="I84" s="9"/>
      <c r="J84" s="10"/>
    </row>
    <row r="85" spans="1:11" ht="24" customHeight="1" x14ac:dyDescent="0.2">
      <c r="A85" s="6" t="s">
        <v>264</v>
      </c>
      <c r="B85" s="8" t="s">
        <v>265</v>
      </c>
      <c r="C85" s="6" t="s">
        <v>18</v>
      </c>
      <c r="D85" s="6" t="s">
        <v>266</v>
      </c>
      <c r="E85" s="7" t="s">
        <v>54</v>
      </c>
      <c r="F85" s="8">
        <v>44434.9</v>
      </c>
      <c r="G85" s="9"/>
      <c r="H85" s="9"/>
      <c r="I85" s="9"/>
      <c r="J85" s="10"/>
    </row>
    <row r="86" spans="1:11" ht="24" customHeight="1" x14ac:dyDescent="0.2">
      <c r="A86" s="2" t="s">
        <v>267</v>
      </c>
      <c r="B86" s="2"/>
      <c r="C86" s="2"/>
      <c r="D86" s="2" t="s">
        <v>268</v>
      </c>
      <c r="E86" s="2"/>
      <c r="F86" s="3"/>
      <c r="G86" s="2"/>
      <c r="H86" s="2"/>
      <c r="I86" s="4"/>
      <c r="J86" s="5"/>
      <c r="K86" s="23">
        <f>I86</f>
        <v>0</v>
      </c>
    </row>
    <row r="87" spans="1:11" ht="24" customHeight="1" x14ac:dyDescent="0.2">
      <c r="A87" s="6" t="s">
        <v>269</v>
      </c>
      <c r="B87" s="8" t="s">
        <v>270</v>
      </c>
      <c r="C87" s="6" t="s">
        <v>271</v>
      </c>
      <c r="D87" s="6" t="s">
        <v>272</v>
      </c>
      <c r="E87" s="7" t="s">
        <v>105</v>
      </c>
      <c r="F87" s="8">
        <v>70.864999999999995</v>
      </c>
      <c r="G87" s="9"/>
      <c r="H87" s="9"/>
      <c r="I87" s="9"/>
      <c r="J87" s="10"/>
    </row>
    <row r="88" spans="1:11" ht="48" customHeight="1" x14ac:dyDescent="0.2">
      <c r="A88" s="6" t="s">
        <v>273</v>
      </c>
      <c r="B88" s="8" t="s">
        <v>274</v>
      </c>
      <c r="C88" s="6" t="s">
        <v>86</v>
      </c>
      <c r="D88" s="6" t="s">
        <v>275</v>
      </c>
      <c r="E88" s="7" t="s">
        <v>276</v>
      </c>
      <c r="F88" s="8">
        <v>177.16</v>
      </c>
      <c r="G88" s="9"/>
      <c r="H88" s="9"/>
      <c r="I88" s="9"/>
      <c r="J88" s="10"/>
    </row>
    <row r="89" spans="1:11" ht="24" customHeight="1" x14ac:dyDescent="0.2">
      <c r="A89" s="6" t="s">
        <v>277</v>
      </c>
      <c r="B89" s="8" t="s">
        <v>278</v>
      </c>
      <c r="C89" s="6" t="s">
        <v>271</v>
      </c>
      <c r="D89" s="6" t="s">
        <v>279</v>
      </c>
      <c r="E89" s="7" t="s">
        <v>163</v>
      </c>
      <c r="F89" s="8">
        <v>10629</v>
      </c>
      <c r="G89" s="9"/>
      <c r="H89" s="9"/>
      <c r="I89" s="9"/>
      <c r="J89" s="10"/>
    </row>
    <row r="90" spans="1:11" ht="24" customHeight="1" x14ac:dyDescent="0.2">
      <c r="A90" s="6" t="s">
        <v>280</v>
      </c>
      <c r="B90" s="8" t="s">
        <v>281</v>
      </c>
      <c r="C90" s="6" t="s">
        <v>18</v>
      </c>
      <c r="D90" s="6" t="s">
        <v>282</v>
      </c>
      <c r="E90" s="7" t="s">
        <v>167</v>
      </c>
      <c r="F90" s="8">
        <v>177</v>
      </c>
      <c r="G90" s="9"/>
      <c r="H90" s="9"/>
      <c r="I90" s="9"/>
      <c r="J90" s="10"/>
    </row>
    <row r="91" spans="1:11" ht="24" customHeight="1" x14ac:dyDescent="0.2">
      <c r="A91" s="2" t="s">
        <v>283</v>
      </c>
      <c r="B91" s="2"/>
      <c r="C91" s="2"/>
      <c r="D91" s="2" t="s">
        <v>284</v>
      </c>
      <c r="E91" s="2"/>
      <c r="F91" s="3"/>
      <c r="G91" s="2"/>
      <c r="H91" s="2"/>
      <c r="I91" s="4"/>
      <c r="J91" s="5"/>
      <c r="K91" s="23">
        <f>I91</f>
        <v>0</v>
      </c>
    </row>
    <row r="92" spans="1:11" ht="24" customHeight="1" x14ac:dyDescent="0.2">
      <c r="A92" s="6" t="s">
        <v>285</v>
      </c>
      <c r="B92" s="8" t="s">
        <v>286</v>
      </c>
      <c r="C92" s="6" t="s">
        <v>271</v>
      </c>
      <c r="D92" s="6" t="s">
        <v>287</v>
      </c>
      <c r="E92" s="7" t="s">
        <v>105</v>
      </c>
      <c r="F92" s="8">
        <v>1135.2049999999999</v>
      </c>
      <c r="G92" s="9"/>
      <c r="H92" s="9"/>
      <c r="I92" s="9"/>
      <c r="J92" s="10"/>
    </row>
    <row r="93" spans="1:11" ht="24" customHeight="1" x14ac:dyDescent="0.2">
      <c r="A93" s="6" t="s">
        <v>288</v>
      </c>
      <c r="B93" s="8" t="s">
        <v>289</v>
      </c>
      <c r="C93" s="6" t="s">
        <v>271</v>
      </c>
      <c r="D93" s="6" t="s">
        <v>290</v>
      </c>
      <c r="E93" s="7" t="s">
        <v>54</v>
      </c>
      <c r="F93" s="8">
        <v>4539.93</v>
      </c>
      <c r="G93" s="9"/>
      <c r="H93" s="9"/>
      <c r="I93" s="9"/>
      <c r="J93" s="10"/>
    </row>
    <row r="94" spans="1:11" ht="24" customHeight="1" x14ac:dyDescent="0.2">
      <c r="A94" s="6" t="s">
        <v>291</v>
      </c>
      <c r="B94" s="8" t="s">
        <v>292</v>
      </c>
      <c r="C94" s="6" t="s">
        <v>18</v>
      </c>
      <c r="D94" s="6" t="s">
        <v>293</v>
      </c>
      <c r="E94" s="7" t="s">
        <v>41</v>
      </c>
      <c r="F94" s="8">
        <v>1</v>
      </c>
      <c r="G94" s="9"/>
      <c r="H94" s="9"/>
      <c r="I94" s="9"/>
      <c r="J94" s="10"/>
    </row>
    <row r="95" spans="1:11" ht="24" customHeight="1" x14ac:dyDescent="0.2">
      <c r="A95" s="6" t="s">
        <v>294</v>
      </c>
      <c r="B95" s="8" t="s">
        <v>295</v>
      </c>
      <c r="C95" s="6" t="s">
        <v>271</v>
      </c>
      <c r="D95" s="6" t="s">
        <v>296</v>
      </c>
      <c r="E95" s="7" t="s">
        <v>159</v>
      </c>
      <c r="F95" s="8">
        <v>1168</v>
      </c>
      <c r="G95" s="9"/>
      <c r="H95" s="9"/>
      <c r="I95" s="9"/>
      <c r="J95" s="10"/>
    </row>
    <row r="96" spans="1:11" ht="24" customHeight="1" x14ac:dyDescent="0.2">
      <c r="A96" s="2" t="s">
        <v>297</v>
      </c>
      <c r="B96" s="2"/>
      <c r="C96" s="2"/>
      <c r="D96" s="2" t="s">
        <v>298</v>
      </c>
      <c r="E96" s="2"/>
      <c r="F96" s="3"/>
      <c r="G96" s="2"/>
      <c r="H96" s="2"/>
      <c r="I96" s="4"/>
      <c r="J96" s="5"/>
      <c r="K96" s="23">
        <f>I96</f>
        <v>0</v>
      </c>
    </row>
    <row r="97" spans="1:11" ht="24" customHeight="1" x14ac:dyDescent="0.2">
      <c r="A97" s="6" t="s">
        <v>299</v>
      </c>
      <c r="B97" s="8" t="s">
        <v>300</v>
      </c>
      <c r="C97" s="6" t="s">
        <v>18</v>
      </c>
      <c r="D97" s="6" t="s">
        <v>301</v>
      </c>
      <c r="E97" s="7" t="s">
        <v>54</v>
      </c>
      <c r="F97" s="8">
        <v>16902.55</v>
      </c>
      <c r="G97" s="9"/>
      <c r="H97" s="9"/>
      <c r="I97" s="9"/>
      <c r="J97" s="10"/>
    </row>
    <row r="98" spans="1:11" ht="24" customHeight="1" x14ac:dyDescent="0.2">
      <c r="A98" s="6" t="s">
        <v>302</v>
      </c>
      <c r="B98" s="8" t="s">
        <v>303</v>
      </c>
      <c r="C98" s="6" t="s">
        <v>18</v>
      </c>
      <c r="D98" s="6" t="s">
        <v>304</v>
      </c>
      <c r="E98" s="7" t="s">
        <v>305</v>
      </c>
      <c r="F98" s="8">
        <v>626</v>
      </c>
      <c r="G98" s="9"/>
      <c r="H98" s="9"/>
      <c r="I98" s="9"/>
      <c r="J98" s="10"/>
    </row>
    <row r="99" spans="1:11" ht="48" customHeight="1" x14ac:dyDescent="0.2">
      <c r="A99" s="6" t="s">
        <v>306</v>
      </c>
      <c r="B99" s="8" t="s">
        <v>307</v>
      </c>
      <c r="C99" s="6" t="s">
        <v>18</v>
      </c>
      <c r="D99" s="6" t="s">
        <v>308</v>
      </c>
      <c r="E99" s="7" t="s">
        <v>105</v>
      </c>
      <c r="F99" s="8">
        <v>2.89</v>
      </c>
      <c r="G99" s="9"/>
      <c r="H99" s="9"/>
      <c r="I99" s="9"/>
      <c r="J99" s="10"/>
    </row>
    <row r="100" spans="1:11" ht="24" customHeight="1" x14ac:dyDescent="0.2">
      <c r="A100" s="6" t="s">
        <v>309</v>
      </c>
      <c r="B100" s="8" t="s">
        <v>310</v>
      </c>
      <c r="C100" s="6" t="s">
        <v>18</v>
      </c>
      <c r="D100" s="6" t="s">
        <v>311</v>
      </c>
      <c r="E100" s="7" t="s">
        <v>305</v>
      </c>
      <c r="F100" s="8">
        <v>626</v>
      </c>
      <c r="G100" s="9"/>
      <c r="H100" s="9"/>
      <c r="I100" s="9"/>
      <c r="J100" s="10"/>
    </row>
    <row r="101" spans="1:11" ht="36" customHeight="1" x14ac:dyDescent="0.2">
      <c r="A101" s="6" t="s">
        <v>312</v>
      </c>
      <c r="B101" s="8" t="s">
        <v>313</v>
      </c>
      <c r="C101" s="6" t="s">
        <v>18</v>
      </c>
      <c r="D101" s="6" t="s">
        <v>314</v>
      </c>
      <c r="E101" s="7" t="s">
        <v>159</v>
      </c>
      <c r="F101" s="8">
        <v>574.71</v>
      </c>
      <c r="G101" s="9"/>
      <c r="H101" s="9"/>
      <c r="I101" s="9"/>
      <c r="J101" s="10"/>
    </row>
    <row r="102" spans="1:11" ht="24" customHeight="1" x14ac:dyDescent="0.2">
      <c r="A102" s="6" t="s">
        <v>315</v>
      </c>
      <c r="B102" s="8" t="s">
        <v>316</v>
      </c>
      <c r="C102" s="6" t="s">
        <v>18</v>
      </c>
      <c r="D102" s="6" t="s">
        <v>317</v>
      </c>
      <c r="E102" s="7" t="s">
        <v>41</v>
      </c>
      <c r="F102" s="8">
        <v>8</v>
      </c>
      <c r="G102" s="9"/>
      <c r="H102" s="9"/>
      <c r="I102" s="9"/>
      <c r="J102" s="10"/>
    </row>
    <row r="103" spans="1:11" ht="60" customHeight="1" x14ac:dyDescent="0.2">
      <c r="A103" s="6" t="s">
        <v>318</v>
      </c>
      <c r="B103" s="8" t="s">
        <v>319</v>
      </c>
      <c r="C103" s="6" t="s">
        <v>86</v>
      </c>
      <c r="D103" s="6" t="s">
        <v>320</v>
      </c>
      <c r="E103" s="7" t="s">
        <v>124</v>
      </c>
      <c r="F103" s="8">
        <v>198.76</v>
      </c>
      <c r="G103" s="9"/>
      <c r="H103" s="9"/>
      <c r="I103" s="9"/>
      <c r="J103" s="10"/>
    </row>
    <row r="104" spans="1:11" ht="36" customHeight="1" x14ac:dyDescent="0.2">
      <c r="A104" s="6" t="s">
        <v>321</v>
      </c>
      <c r="B104" s="8" t="s">
        <v>322</v>
      </c>
      <c r="C104" s="6" t="s">
        <v>86</v>
      </c>
      <c r="D104" s="6" t="s">
        <v>323</v>
      </c>
      <c r="E104" s="7" t="s">
        <v>105</v>
      </c>
      <c r="F104" s="8">
        <v>19.87</v>
      </c>
      <c r="G104" s="9"/>
      <c r="H104" s="9"/>
      <c r="I104" s="9"/>
      <c r="J104" s="10"/>
    </row>
    <row r="105" spans="1:11" ht="24" customHeight="1" x14ac:dyDescent="0.2">
      <c r="A105" s="6" t="s">
        <v>324</v>
      </c>
      <c r="B105" s="8" t="s">
        <v>325</v>
      </c>
      <c r="C105" s="6" t="s">
        <v>86</v>
      </c>
      <c r="D105" s="6" t="s">
        <v>326</v>
      </c>
      <c r="E105" s="7" t="s">
        <v>105</v>
      </c>
      <c r="F105" s="8">
        <v>18.309999999999999</v>
      </c>
      <c r="G105" s="9"/>
      <c r="H105" s="9"/>
      <c r="I105" s="9"/>
      <c r="J105" s="10"/>
    </row>
    <row r="106" spans="1:11" ht="24" customHeight="1" x14ac:dyDescent="0.2">
      <c r="A106" s="6" t="s">
        <v>327</v>
      </c>
      <c r="B106" s="8" t="s">
        <v>328</v>
      </c>
      <c r="C106" s="6" t="s">
        <v>18</v>
      </c>
      <c r="D106" s="6" t="s">
        <v>329</v>
      </c>
      <c r="E106" s="7" t="s">
        <v>124</v>
      </c>
      <c r="F106" s="8">
        <v>1740</v>
      </c>
      <c r="G106" s="9"/>
      <c r="H106" s="9"/>
      <c r="I106" s="9"/>
      <c r="J106" s="10"/>
    </row>
    <row r="107" spans="1:11" ht="24" customHeight="1" x14ac:dyDescent="0.2">
      <c r="A107" s="6" t="s">
        <v>330</v>
      </c>
      <c r="B107" s="8" t="s">
        <v>331</v>
      </c>
      <c r="C107" s="6" t="s">
        <v>136</v>
      </c>
      <c r="D107" s="6" t="s">
        <v>332</v>
      </c>
      <c r="E107" s="7" t="s">
        <v>94</v>
      </c>
      <c r="F107" s="8">
        <v>20</v>
      </c>
      <c r="G107" s="9"/>
      <c r="H107" s="9"/>
      <c r="I107" s="9"/>
      <c r="J107" s="10"/>
    </row>
    <row r="108" spans="1:11" ht="48" customHeight="1" x14ac:dyDescent="0.2">
      <c r="A108" s="6" t="s">
        <v>333</v>
      </c>
      <c r="B108" s="8" t="s">
        <v>334</v>
      </c>
      <c r="C108" s="6" t="s">
        <v>136</v>
      </c>
      <c r="D108" s="6" t="s">
        <v>335</v>
      </c>
      <c r="E108" s="7" t="s">
        <v>94</v>
      </c>
      <c r="F108" s="8">
        <v>8</v>
      </c>
      <c r="G108" s="9"/>
      <c r="H108" s="9"/>
      <c r="I108" s="9"/>
      <c r="J108" s="10"/>
    </row>
    <row r="109" spans="1:11" ht="24" customHeight="1" x14ac:dyDescent="0.2">
      <c r="A109" s="6" t="s">
        <v>336</v>
      </c>
      <c r="B109" s="8" t="s">
        <v>337</v>
      </c>
      <c r="C109" s="6" t="s">
        <v>136</v>
      </c>
      <c r="D109" s="6" t="s">
        <v>338</v>
      </c>
      <c r="E109" s="7" t="s">
        <v>94</v>
      </c>
      <c r="F109" s="8">
        <v>2</v>
      </c>
      <c r="G109" s="9"/>
      <c r="H109" s="9"/>
      <c r="I109" s="9"/>
      <c r="J109" s="10"/>
    </row>
    <row r="110" spans="1:11" s="22" customFormat="1" ht="24" customHeight="1" x14ac:dyDescent="0.2">
      <c r="A110" s="24" t="s">
        <v>340</v>
      </c>
      <c r="B110" s="24"/>
      <c r="C110" s="24"/>
      <c r="D110" s="24" t="s">
        <v>341</v>
      </c>
      <c r="E110" s="24"/>
      <c r="F110" s="25"/>
      <c r="G110" s="24"/>
      <c r="H110" s="24"/>
      <c r="I110" s="26"/>
      <c r="J110" s="27"/>
      <c r="K110" s="23">
        <f>I110</f>
        <v>0</v>
      </c>
    </row>
    <row r="111" spans="1:11" s="22" customFormat="1" ht="24" customHeight="1" x14ac:dyDescent="0.2">
      <c r="A111" s="28" t="s">
        <v>342</v>
      </c>
      <c r="B111" s="30" t="s">
        <v>48</v>
      </c>
      <c r="C111" s="28" t="s">
        <v>18</v>
      </c>
      <c r="D111" s="28" t="s">
        <v>49</v>
      </c>
      <c r="E111" s="29" t="s">
        <v>50</v>
      </c>
      <c r="F111" s="30">
        <v>5212.8</v>
      </c>
      <c r="G111" s="31"/>
      <c r="H111" s="31"/>
      <c r="I111" s="31"/>
      <c r="J111" s="32"/>
    </row>
    <row r="112" spans="1:11" s="22" customFormat="1" ht="24" customHeight="1" x14ac:dyDescent="0.2">
      <c r="A112" s="28" t="s">
        <v>343</v>
      </c>
      <c r="B112" s="30" t="s">
        <v>344</v>
      </c>
      <c r="C112" s="28" t="s">
        <v>18</v>
      </c>
      <c r="D112" s="28" t="s">
        <v>345</v>
      </c>
      <c r="E112" s="29" t="s">
        <v>54</v>
      </c>
      <c r="F112" s="30">
        <v>35</v>
      </c>
      <c r="G112" s="31"/>
      <c r="H112" s="31"/>
      <c r="I112" s="31"/>
      <c r="J112" s="32"/>
    </row>
    <row r="113" spans="1:11" s="22" customFormat="1" ht="24" customHeight="1" x14ac:dyDescent="0.2">
      <c r="A113" s="28" t="s">
        <v>346</v>
      </c>
      <c r="B113" s="30" t="s">
        <v>347</v>
      </c>
      <c r="C113" s="28" t="s">
        <v>18</v>
      </c>
      <c r="D113" s="28" t="s">
        <v>348</v>
      </c>
      <c r="E113" s="29" t="s">
        <v>54</v>
      </c>
      <c r="F113" s="30">
        <v>28</v>
      </c>
      <c r="G113" s="31"/>
      <c r="H113" s="31"/>
      <c r="I113" s="31"/>
      <c r="J113" s="32"/>
    </row>
    <row r="114" spans="1:11" s="22" customFormat="1" ht="24" customHeight="1" x14ac:dyDescent="0.2">
      <c r="A114" s="28" t="s">
        <v>349</v>
      </c>
      <c r="B114" s="30" t="s">
        <v>350</v>
      </c>
      <c r="C114" s="28" t="s">
        <v>18</v>
      </c>
      <c r="D114" s="28" t="s">
        <v>351</v>
      </c>
      <c r="E114" s="29" t="s">
        <v>54</v>
      </c>
      <c r="F114" s="30">
        <v>270</v>
      </c>
      <c r="G114" s="31"/>
      <c r="H114" s="31"/>
      <c r="I114" s="31"/>
      <c r="J114" s="32"/>
    </row>
    <row r="115" spans="1:11" s="22" customFormat="1" ht="24" customHeight="1" x14ac:dyDescent="0.2">
      <c r="A115" s="28" t="s">
        <v>352</v>
      </c>
      <c r="B115" s="30" t="s">
        <v>92</v>
      </c>
      <c r="C115" s="28" t="s">
        <v>18</v>
      </c>
      <c r="D115" s="28" t="s">
        <v>93</v>
      </c>
      <c r="E115" s="29" t="s">
        <v>94</v>
      </c>
      <c r="F115" s="30">
        <v>1</v>
      </c>
      <c r="G115" s="31"/>
      <c r="H115" s="31"/>
      <c r="I115" s="31"/>
      <c r="J115" s="32"/>
    </row>
    <row r="116" spans="1:11" s="22" customFormat="1" ht="24" customHeight="1" x14ac:dyDescent="0.2">
      <c r="A116" s="33" t="s">
        <v>353</v>
      </c>
      <c r="B116" s="35" t="s">
        <v>354</v>
      </c>
      <c r="C116" s="33" t="s">
        <v>18</v>
      </c>
      <c r="D116" s="33" t="s">
        <v>355</v>
      </c>
      <c r="E116" s="34" t="s">
        <v>356</v>
      </c>
      <c r="F116" s="35">
        <v>12</v>
      </c>
      <c r="G116" s="36"/>
      <c r="H116" s="36"/>
      <c r="I116" s="36"/>
      <c r="J116" s="37"/>
    </row>
    <row r="117" spans="1:11" s="22" customFormat="1" ht="24" customHeight="1" x14ac:dyDescent="0.2">
      <c r="A117" s="28" t="s">
        <v>357</v>
      </c>
      <c r="B117" s="30" t="s">
        <v>107</v>
      </c>
      <c r="C117" s="28" t="s">
        <v>18</v>
      </c>
      <c r="D117" s="28" t="s">
        <v>108</v>
      </c>
      <c r="E117" s="29" t="s">
        <v>94</v>
      </c>
      <c r="F117" s="30">
        <v>1</v>
      </c>
      <c r="G117" s="31"/>
      <c r="H117" s="31"/>
      <c r="I117" s="31"/>
      <c r="J117" s="32"/>
    </row>
    <row r="118" spans="1:11" s="22" customFormat="1" ht="24" customHeight="1" x14ac:dyDescent="0.2">
      <c r="A118" s="24" t="s">
        <v>358</v>
      </c>
      <c r="B118" s="24"/>
      <c r="C118" s="24"/>
      <c r="D118" s="24" t="s">
        <v>359</v>
      </c>
      <c r="E118" s="24"/>
      <c r="F118" s="25"/>
      <c r="G118" s="24"/>
      <c r="H118" s="24"/>
      <c r="I118" s="26"/>
      <c r="J118" s="27"/>
      <c r="K118" s="23">
        <f>I118</f>
        <v>0</v>
      </c>
    </row>
    <row r="119" spans="1:11" s="22" customFormat="1" ht="24" customHeight="1" x14ac:dyDescent="0.2">
      <c r="A119" s="28" t="s">
        <v>360</v>
      </c>
      <c r="B119" s="30" t="s">
        <v>151</v>
      </c>
      <c r="C119" s="28" t="s">
        <v>18</v>
      </c>
      <c r="D119" s="28" t="s">
        <v>152</v>
      </c>
      <c r="E119" s="29" t="s">
        <v>124</v>
      </c>
      <c r="F119" s="30">
        <v>709.56</v>
      </c>
      <c r="G119" s="31"/>
      <c r="H119" s="31"/>
      <c r="I119" s="31"/>
      <c r="J119" s="32"/>
    </row>
    <row r="120" spans="1:11" s="22" customFormat="1" ht="24" customHeight="1" x14ac:dyDescent="0.2">
      <c r="A120" s="28" t="s">
        <v>361</v>
      </c>
      <c r="B120" s="30" t="s">
        <v>154</v>
      </c>
      <c r="C120" s="28" t="s">
        <v>18</v>
      </c>
      <c r="D120" s="28" t="s">
        <v>155</v>
      </c>
      <c r="E120" s="29" t="s">
        <v>54</v>
      </c>
      <c r="F120" s="30">
        <v>409.89</v>
      </c>
      <c r="G120" s="31"/>
      <c r="H120" s="31"/>
      <c r="I120" s="31"/>
      <c r="J120" s="32"/>
    </row>
    <row r="121" spans="1:11" s="22" customFormat="1" ht="24" customHeight="1" x14ac:dyDescent="0.2">
      <c r="A121" s="28" t="s">
        <v>362</v>
      </c>
      <c r="B121" s="30" t="s">
        <v>161</v>
      </c>
      <c r="C121" s="28" t="s">
        <v>18</v>
      </c>
      <c r="D121" s="28" t="s">
        <v>162</v>
      </c>
      <c r="E121" s="29" t="s">
        <v>163</v>
      </c>
      <c r="F121" s="30">
        <v>1229.67</v>
      </c>
      <c r="G121" s="31"/>
      <c r="H121" s="31"/>
      <c r="I121" s="31"/>
      <c r="J121" s="32"/>
    </row>
    <row r="122" spans="1:11" s="22" customFormat="1" ht="24" customHeight="1" x14ac:dyDescent="0.2">
      <c r="A122" s="24" t="s">
        <v>363</v>
      </c>
      <c r="B122" s="24"/>
      <c r="C122" s="24"/>
      <c r="D122" s="24" t="s">
        <v>364</v>
      </c>
      <c r="E122" s="24"/>
      <c r="F122" s="25"/>
      <c r="G122" s="24"/>
      <c r="H122" s="24"/>
      <c r="I122" s="26"/>
      <c r="J122" s="27"/>
      <c r="K122" s="23">
        <f>I122</f>
        <v>0</v>
      </c>
    </row>
    <row r="123" spans="1:11" s="22" customFormat="1" ht="24" customHeight="1" x14ac:dyDescent="0.2">
      <c r="A123" s="28" t="s">
        <v>365</v>
      </c>
      <c r="B123" s="30" t="s">
        <v>171</v>
      </c>
      <c r="C123" s="28" t="s">
        <v>18</v>
      </c>
      <c r="D123" s="28" t="s">
        <v>172</v>
      </c>
      <c r="E123" s="29" t="s">
        <v>105</v>
      </c>
      <c r="F123" s="30">
        <v>2876.33</v>
      </c>
      <c r="G123" s="31"/>
      <c r="H123" s="31"/>
      <c r="I123" s="31"/>
      <c r="J123" s="32"/>
    </row>
    <row r="124" spans="1:11" s="22" customFormat="1" ht="24" customHeight="1" x14ac:dyDescent="0.2">
      <c r="A124" s="28" t="s">
        <v>366</v>
      </c>
      <c r="B124" s="30" t="s">
        <v>161</v>
      </c>
      <c r="C124" s="28" t="s">
        <v>18</v>
      </c>
      <c r="D124" s="28" t="s">
        <v>162</v>
      </c>
      <c r="E124" s="29" t="s">
        <v>163</v>
      </c>
      <c r="F124" s="30">
        <v>211698.06</v>
      </c>
      <c r="G124" s="31"/>
      <c r="H124" s="31"/>
      <c r="I124" s="31"/>
      <c r="J124" s="32"/>
    </row>
    <row r="125" spans="1:11" s="22" customFormat="1" ht="24" customHeight="1" x14ac:dyDescent="0.2">
      <c r="A125" s="28" t="s">
        <v>367</v>
      </c>
      <c r="B125" s="30" t="s">
        <v>368</v>
      </c>
      <c r="C125" s="28" t="s">
        <v>18</v>
      </c>
      <c r="D125" s="28" t="s">
        <v>369</v>
      </c>
      <c r="E125" s="29" t="s">
        <v>105</v>
      </c>
      <c r="F125" s="30">
        <v>0.86</v>
      </c>
      <c r="G125" s="31"/>
      <c r="H125" s="31"/>
      <c r="I125" s="31"/>
      <c r="J125" s="32"/>
    </row>
    <row r="126" spans="1:11" s="22" customFormat="1" ht="24" customHeight="1" x14ac:dyDescent="0.2">
      <c r="A126" s="28" t="s">
        <v>370</v>
      </c>
      <c r="B126" s="30" t="s">
        <v>371</v>
      </c>
      <c r="C126" s="28" t="s">
        <v>18</v>
      </c>
      <c r="D126" s="28" t="s">
        <v>372</v>
      </c>
      <c r="E126" s="29" t="s">
        <v>195</v>
      </c>
      <c r="F126" s="30">
        <v>1.72</v>
      </c>
      <c r="G126" s="31"/>
      <c r="H126" s="31"/>
      <c r="I126" s="31"/>
      <c r="J126" s="32"/>
    </row>
    <row r="127" spans="1:11" s="22" customFormat="1" ht="24" customHeight="1" x14ac:dyDescent="0.2">
      <c r="A127" s="28" t="s">
        <v>373</v>
      </c>
      <c r="B127" s="30" t="s">
        <v>178</v>
      </c>
      <c r="C127" s="28" t="s">
        <v>18</v>
      </c>
      <c r="D127" s="28" t="s">
        <v>179</v>
      </c>
      <c r="E127" s="29" t="s">
        <v>105</v>
      </c>
      <c r="F127" s="30">
        <v>2875.47</v>
      </c>
      <c r="G127" s="31"/>
      <c r="H127" s="31"/>
      <c r="I127" s="31"/>
      <c r="J127" s="32"/>
    </row>
    <row r="128" spans="1:11" s="22" customFormat="1" ht="24" customHeight="1" x14ac:dyDescent="0.2">
      <c r="A128" s="28" t="s">
        <v>374</v>
      </c>
      <c r="B128" s="30" t="s">
        <v>181</v>
      </c>
      <c r="C128" s="28" t="s">
        <v>18</v>
      </c>
      <c r="D128" s="28" t="s">
        <v>182</v>
      </c>
      <c r="E128" s="29" t="s">
        <v>54</v>
      </c>
      <c r="F128" s="30">
        <v>1437.74</v>
      </c>
      <c r="G128" s="31"/>
      <c r="H128" s="31"/>
      <c r="I128" s="31"/>
      <c r="J128" s="32"/>
    </row>
    <row r="129" spans="1:11" s="22" customFormat="1" ht="24" customHeight="1" x14ac:dyDescent="0.2">
      <c r="A129" s="24" t="s">
        <v>375</v>
      </c>
      <c r="B129" s="24"/>
      <c r="C129" s="24"/>
      <c r="D129" s="24" t="s">
        <v>376</v>
      </c>
      <c r="E129" s="24"/>
      <c r="F129" s="25"/>
      <c r="G129" s="24"/>
      <c r="H129" s="24"/>
      <c r="I129" s="26"/>
      <c r="J129" s="27"/>
      <c r="K129" s="23">
        <f>I129</f>
        <v>0</v>
      </c>
    </row>
    <row r="130" spans="1:11" s="22" customFormat="1" ht="24" customHeight="1" x14ac:dyDescent="0.2">
      <c r="A130" s="28" t="s">
        <v>377</v>
      </c>
      <c r="B130" s="30" t="s">
        <v>186</v>
      </c>
      <c r="C130" s="28" t="s">
        <v>18</v>
      </c>
      <c r="D130" s="28" t="s">
        <v>187</v>
      </c>
      <c r="E130" s="29" t="s">
        <v>105</v>
      </c>
      <c r="F130" s="30">
        <v>141.82</v>
      </c>
      <c r="G130" s="31"/>
      <c r="H130" s="31"/>
      <c r="I130" s="31"/>
      <c r="J130" s="32"/>
    </row>
    <row r="131" spans="1:11" s="22" customFormat="1" ht="24" customHeight="1" x14ac:dyDescent="0.2">
      <c r="A131" s="28" t="s">
        <v>378</v>
      </c>
      <c r="B131" s="30" t="s">
        <v>189</v>
      </c>
      <c r="C131" s="28" t="s">
        <v>18</v>
      </c>
      <c r="D131" s="28" t="s">
        <v>190</v>
      </c>
      <c r="E131" s="29" t="s">
        <v>105</v>
      </c>
      <c r="F131" s="30">
        <v>141.82</v>
      </c>
      <c r="G131" s="31"/>
      <c r="H131" s="31"/>
      <c r="I131" s="31"/>
      <c r="J131" s="32"/>
    </row>
    <row r="132" spans="1:11" s="22" customFormat="1" ht="24" customHeight="1" x14ac:dyDescent="0.2">
      <c r="A132" s="28" t="s">
        <v>379</v>
      </c>
      <c r="B132" s="30" t="s">
        <v>161</v>
      </c>
      <c r="C132" s="28" t="s">
        <v>18</v>
      </c>
      <c r="D132" s="28" t="s">
        <v>162</v>
      </c>
      <c r="E132" s="29" t="s">
        <v>163</v>
      </c>
      <c r="F132" s="30">
        <v>10438.18</v>
      </c>
      <c r="G132" s="31"/>
      <c r="H132" s="31"/>
      <c r="I132" s="31"/>
      <c r="J132" s="32"/>
    </row>
    <row r="133" spans="1:11" s="22" customFormat="1" ht="24" customHeight="1" x14ac:dyDescent="0.2">
      <c r="A133" s="28" t="s">
        <v>380</v>
      </c>
      <c r="B133" s="30" t="s">
        <v>193</v>
      </c>
      <c r="C133" s="28" t="s">
        <v>18</v>
      </c>
      <c r="D133" s="28" t="s">
        <v>194</v>
      </c>
      <c r="E133" s="29" t="s">
        <v>195</v>
      </c>
      <c r="F133" s="30">
        <v>4.16</v>
      </c>
      <c r="G133" s="31"/>
      <c r="H133" s="31"/>
      <c r="I133" s="31"/>
      <c r="J133" s="32"/>
    </row>
    <row r="134" spans="1:11" s="22" customFormat="1" ht="24" customHeight="1" x14ac:dyDescent="0.2">
      <c r="A134" s="28" t="s">
        <v>381</v>
      </c>
      <c r="B134" s="30" t="s">
        <v>197</v>
      </c>
      <c r="C134" s="28" t="s">
        <v>18</v>
      </c>
      <c r="D134" s="28" t="s">
        <v>198</v>
      </c>
      <c r="E134" s="29" t="s">
        <v>54</v>
      </c>
      <c r="F134" s="30">
        <v>146.26</v>
      </c>
      <c r="G134" s="31"/>
      <c r="H134" s="31"/>
      <c r="I134" s="31"/>
      <c r="J134" s="32"/>
    </row>
    <row r="135" spans="1:11" s="22" customFormat="1" ht="24" customHeight="1" x14ac:dyDescent="0.2">
      <c r="A135" s="28" t="s">
        <v>382</v>
      </c>
      <c r="B135" s="30" t="s">
        <v>383</v>
      </c>
      <c r="C135" s="28" t="s">
        <v>18</v>
      </c>
      <c r="D135" s="28" t="s">
        <v>384</v>
      </c>
      <c r="E135" s="29" t="s">
        <v>105</v>
      </c>
      <c r="F135" s="30">
        <v>63.56</v>
      </c>
      <c r="G135" s="31"/>
      <c r="H135" s="31"/>
      <c r="I135" s="31"/>
      <c r="J135" s="32"/>
    </row>
    <row r="136" spans="1:11" s="22" customFormat="1" ht="24" customHeight="1" x14ac:dyDescent="0.2">
      <c r="A136" s="28" t="s">
        <v>385</v>
      </c>
      <c r="B136" s="30" t="s">
        <v>203</v>
      </c>
      <c r="C136" s="28" t="s">
        <v>18</v>
      </c>
      <c r="D136" s="28" t="s">
        <v>204</v>
      </c>
      <c r="E136" s="29" t="s">
        <v>205</v>
      </c>
      <c r="F136" s="30">
        <v>690.88</v>
      </c>
      <c r="G136" s="31"/>
      <c r="H136" s="31"/>
      <c r="I136" s="31"/>
      <c r="J136" s="32"/>
    </row>
    <row r="137" spans="1:11" s="22" customFormat="1" ht="24" customHeight="1" x14ac:dyDescent="0.2">
      <c r="A137" s="28" t="s">
        <v>386</v>
      </c>
      <c r="B137" s="30" t="s">
        <v>207</v>
      </c>
      <c r="C137" s="28" t="s">
        <v>18</v>
      </c>
      <c r="D137" s="28" t="s">
        <v>208</v>
      </c>
      <c r="E137" s="29" t="s">
        <v>205</v>
      </c>
      <c r="F137" s="30">
        <v>773.99</v>
      </c>
      <c r="G137" s="31"/>
      <c r="H137" s="31"/>
      <c r="I137" s="31"/>
      <c r="J137" s="32"/>
    </row>
    <row r="138" spans="1:11" s="22" customFormat="1" ht="24" customHeight="1" x14ac:dyDescent="0.2">
      <c r="A138" s="28" t="s">
        <v>387</v>
      </c>
      <c r="B138" s="30" t="s">
        <v>222</v>
      </c>
      <c r="C138" s="28" t="s">
        <v>18</v>
      </c>
      <c r="D138" s="28" t="s">
        <v>223</v>
      </c>
      <c r="E138" s="29" t="s">
        <v>205</v>
      </c>
      <c r="F138" s="30">
        <v>234.1</v>
      </c>
      <c r="G138" s="31"/>
      <c r="H138" s="31"/>
      <c r="I138" s="31"/>
      <c r="J138" s="32"/>
    </row>
    <row r="139" spans="1:11" s="22" customFormat="1" ht="24" customHeight="1" x14ac:dyDescent="0.2">
      <c r="A139" s="28" t="s">
        <v>388</v>
      </c>
      <c r="B139" s="30" t="s">
        <v>225</v>
      </c>
      <c r="C139" s="28" t="s">
        <v>18</v>
      </c>
      <c r="D139" s="28" t="s">
        <v>226</v>
      </c>
      <c r="E139" s="29" t="s">
        <v>205</v>
      </c>
      <c r="F139" s="30">
        <v>296.36</v>
      </c>
      <c r="G139" s="31"/>
      <c r="H139" s="31"/>
      <c r="I139" s="31"/>
      <c r="J139" s="32"/>
    </row>
    <row r="140" spans="1:11" s="22" customFormat="1" ht="24" customHeight="1" x14ac:dyDescent="0.2">
      <c r="A140" s="28" t="s">
        <v>389</v>
      </c>
      <c r="B140" s="30" t="s">
        <v>228</v>
      </c>
      <c r="C140" s="28" t="s">
        <v>18</v>
      </c>
      <c r="D140" s="28" t="s">
        <v>229</v>
      </c>
      <c r="E140" s="29" t="s">
        <v>205</v>
      </c>
      <c r="F140" s="30">
        <v>452.88</v>
      </c>
      <c r="G140" s="31"/>
      <c r="H140" s="31"/>
      <c r="I140" s="31"/>
      <c r="J140" s="32"/>
    </row>
    <row r="141" spans="1:11" s="22" customFormat="1" ht="24" customHeight="1" x14ac:dyDescent="0.2">
      <c r="A141" s="28" t="s">
        <v>390</v>
      </c>
      <c r="B141" s="30" t="s">
        <v>231</v>
      </c>
      <c r="C141" s="28" t="s">
        <v>18</v>
      </c>
      <c r="D141" s="28" t="s">
        <v>232</v>
      </c>
      <c r="E141" s="29" t="s">
        <v>105</v>
      </c>
      <c r="F141" s="30">
        <v>63.56</v>
      </c>
      <c r="G141" s="31"/>
      <c r="H141" s="31"/>
      <c r="I141" s="31"/>
      <c r="J141" s="32"/>
    </row>
    <row r="142" spans="1:11" s="22" customFormat="1" ht="24" customHeight="1" x14ac:dyDescent="0.2">
      <c r="A142" s="28" t="s">
        <v>391</v>
      </c>
      <c r="B142" s="30" t="s">
        <v>234</v>
      </c>
      <c r="C142" s="28" t="s">
        <v>18</v>
      </c>
      <c r="D142" s="28" t="s">
        <v>235</v>
      </c>
      <c r="E142" s="29" t="s">
        <v>159</v>
      </c>
      <c r="F142" s="30">
        <v>52</v>
      </c>
      <c r="G142" s="31"/>
      <c r="H142" s="31"/>
      <c r="I142" s="31"/>
      <c r="J142" s="32"/>
    </row>
    <row r="143" spans="1:11" s="22" customFormat="1" ht="24" customHeight="1" x14ac:dyDescent="0.2">
      <c r="A143" s="28" t="s">
        <v>392</v>
      </c>
      <c r="B143" s="30" t="s">
        <v>237</v>
      </c>
      <c r="C143" s="28" t="s">
        <v>18</v>
      </c>
      <c r="D143" s="28" t="s">
        <v>238</v>
      </c>
      <c r="E143" s="29" t="s">
        <v>54</v>
      </c>
      <c r="F143" s="30">
        <v>74.95</v>
      </c>
      <c r="G143" s="31"/>
      <c r="H143" s="31"/>
      <c r="I143" s="31"/>
      <c r="J143" s="32"/>
    </row>
    <row r="144" spans="1:11" s="22" customFormat="1" ht="24" customHeight="1" x14ac:dyDescent="0.2">
      <c r="A144" s="28" t="s">
        <v>393</v>
      </c>
      <c r="B144" s="30" t="s">
        <v>394</v>
      </c>
      <c r="C144" s="28" t="s">
        <v>18</v>
      </c>
      <c r="D144" s="28" t="s">
        <v>395</v>
      </c>
      <c r="E144" s="29" t="s">
        <v>105</v>
      </c>
      <c r="F144" s="30">
        <v>9.0399999999999991</v>
      </c>
      <c r="G144" s="31"/>
      <c r="H144" s="31"/>
      <c r="I144" s="31"/>
      <c r="J144" s="32"/>
    </row>
    <row r="145" spans="1:11" s="22" customFormat="1" ht="24" customHeight="1" x14ac:dyDescent="0.2">
      <c r="A145" s="24" t="s">
        <v>396</v>
      </c>
      <c r="B145" s="24"/>
      <c r="C145" s="24"/>
      <c r="D145" s="24" t="s">
        <v>397</v>
      </c>
      <c r="E145" s="24"/>
      <c r="F145" s="25"/>
      <c r="G145" s="24"/>
      <c r="H145" s="24"/>
      <c r="I145" s="26"/>
      <c r="J145" s="27"/>
      <c r="K145" s="23">
        <f>I145</f>
        <v>0</v>
      </c>
    </row>
    <row r="146" spans="1:11" s="22" customFormat="1" ht="24" customHeight="1" x14ac:dyDescent="0.2">
      <c r="A146" s="28" t="s">
        <v>398</v>
      </c>
      <c r="B146" s="30" t="s">
        <v>399</v>
      </c>
      <c r="C146" s="28" t="s">
        <v>18</v>
      </c>
      <c r="D146" s="28" t="s">
        <v>400</v>
      </c>
      <c r="E146" s="29" t="s">
        <v>105</v>
      </c>
      <c r="F146" s="30">
        <v>3752.68</v>
      </c>
      <c r="G146" s="31"/>
      <c r="H146" s="31"/>
      <c r="I146" s="31"/>
      <c r="J146" s="32"/>
    </row>
    <row r="147" spans="1:11" s="22" customFormat="1" ht="24" customHeight="1" x14ac:dyDescent="0.2">
      <c r="A147" s="28" t="s">
        <v>401</v>
      </c>
      <c r="B147" s="30" t="s">
        <v>402</v>
      </c>
      <c r="C147" s="28" t="s">
        <v>18</v>
      </c>
      <c r="D147" s="28" t="s">
        <v>403</v>
      </c>
      <c r="E147" s="29" t="s">
        <v>105</v>
      </c>
      <c r="F147" s="30">
        <v>1599.57</v>
      </c>
      <c r="G147" s="31"/>
      <c r="H147" s="31"/>
      <c r="I147" s="31"/>
      <c r="J147" s="32"/>
    </row>
    <row r="148" spans="1:11" s="22" customFormat="1" ht="24" customHeight="1" x14ac:dyDescent="0.2">
      <c r="A148" s="28" t="s">
        <v>404</v>
      </c>
      <c r="B148" s="30" t="s">
        <v>405</v>
      </c>
      <c r="C148" s="28" t="s">
        <v>18</v>
      </c>
      <c r="D148" s="28" t="s">
        <v>406</v>
      </c>
      <c r="E148" s="29" t="s">
        <v>105</v>
      </c>
      <c r="F148" s="30">
        <v>771.76</v>
      </c>
      <c r="G148" s="31"/>
      <c r="H148" s="31"/>
      <c r="I148" s="31"/>
      <c r="J148" s="32"/>
    </row>
    <row r="149" spans="1:11" s="22" customFormat="1" ht="24" customHeight="1" x14ac:dyDescent="0.2">
      <c r="A149" s="28" t="s">
        <v>407</v>
      </c>
      <c r="B149" s="30" t="s">
        <v>408</v>
      </c>
      <c r="C149" s="28" t="s">
        <v>18</v>
      </c>
      <c r="D149" s="28" t="s">
        <v>409</v>
      </c>
      <c r="E149" s="29" t="s">
        <v>105</v>
      </c>
      <c r="F149" s="30">
        <v>701.09</v>
      </c>
      <c r="G149" s="31"/>
      <c r="H149" s="31"/>
      <c r="I149" s="31"/>
      <c r="J149" s="32"/>
    </row>
    <row r="150" spans="1:11" s="22" customFormat="1" ht="24" customHeight="1" x14ac:dyDescent="0.2">
      <c r="A150" s="28" t="s">
        <v>410</v>
      </c>
      <c r="B150" s="30" t="s">
        <v>252</v>
      </c>
      <c r="C150" s="28" t="s">
        <v>18</v>
      </c>
      <c r="D150" s="28" t="s">
        <v>253</v>
      </c>
      <c r="E150" s="29" t="s">
        <v>105</v>
      </c>
      <c r="F150" s="30">
        <v>3451.33</v>
      </c>
      <c r="G150" s="31"/>
      <c r="H150" s="31"/>
      <c r="I150" s="31"/>
      <c r="J150" s="32"/>
    </row>
    <row r="151" spans="1:11" ht="25.5" x14ac:dyDescent="0.2">
      <c r="A151" s="28" t="s">
        <v>411</v>
      </c>
      <c r="B151" s="30" t="s">
        <v>161</v>
      </c>
      <c r="C151" s="28" t="s">
        <v>18</v>
      </c>
      <c r="D151" s="28" t="s">
        <v>162</v>
      </c>
      <c r="E151" s="29" t="s">
        <v>163</v>
      </c>
      <c r="F151" s="30">
        <v>3561117.51</v>
      </c>
      <c r="G151" s="31"/>
      <c r="H151" s="31"/>
      <c r="I151" s="31"/>
      <c r="J151" s="32"/>
    </row>
    <row r="152" spans="1:11" ht="25.5" x14ac:dyDescent="0.2">
      <c r="A152" s="28" t="s">
        <v>412</v>
      </c>
      <c r="B152" s="30" t="s">
        <v>413</v>
      </c>
      <c r="C152" s="28" t="s">
        <v>18</v>
      </c>
      <c r="D152" s="28" t="s">
        <v>414</v>
      </c>
      <c r="E152" s="29" t="s">
        <v>105</v>
      </c>
      <c r="F152" s="30">
        <v>213.72</v>
      </c>
      <c r="G152" s="31"/>
      <c r="H152" s="31"/>
      <c r="I152" s="31"/>
      <c r="J152" s="32"/>
    </row>
    <row r="153" spans="1:11" x14ac:dyDescent="0.2">
      <c r="A153" s="24" t="s">
        <v>415</v>
      </c>
      <c r="B153" s="24"/>
      <c r="C153" s="24"/>
      <c r="D153" s="24" t="s">
        <v>416</v>
      </c>
      <c r="E153" s="24"/>
      <c r="F153" s="25"/>
      <c r="G153" s="24"/>
      <c r="H153" s="24"/>
      <c r="I153" s="26"/>
      <c r="J153" s="27"/>
      <c r="K153" s="23">
        <f>I153</f>
        <v>0</v>
      </c>
    </row>
    <row r="154" spans="1:11" ht="25.5" x14ac:dyDescent="0.2">
      <c r="A154" s="28" t="s">
        <v>417</v>
      </c>
      <c r="B154" s="30" t="s">
        <v>300</v>
      </c>
      <c r="C154" s="28" t="s">
        <v>18</v>
      </c>
      <c r="D154" s="28" t="s">
        <v>301</v>
      </c>
      <c r="E154" s="29" t="s">
        <v>54</v>
      </c>
      <c r="F154" s="30">
        <v>409.89</v>
      </c>
      <c r="G154" s="31"/>
      <c r="H154" s="31"/>
      <c r="I154" s="31"/>
      <c r="J154" s="32"/>
    </row>
    <row r="155" spans="1:11" ht="25.5" x14ac:dyDescent="0.2">
      <c r="A155" s="28" t="s">
        <v>418</v>
      </c>
      <c r="B155" s="30" t="s">
        <v>17</v>
      </c>
      <c r="C155" s="28" t="s">
        <v>18</v>
      </c>
      <c r="D155" s="28" t="s">
        <v>419</v>
      </c>
      <c r="E155" s="29" t="s">
        <v>20</v>
      </c>
      <c r="F155" s="30">
        <v>1</v>
      </c>
      <c r="G155" s="31"/>
      <c r="H155" s="31"/>
      <c r="I155" s="31"/>
      <c r="J155" s="32"/>
    </row>
    <row r="156" spans="1:11" x14ac:dyDescent="0.2">
      <c r="A156" s="24" t="s">
        <v>420</v>
      </c>
      <c r="B156" s="24"/>
      <c r="C156" s="24"/>
      <c r="D156" s="24" t="s">
        <v>421</v>
      </c>
      <c r="E156" s="24"/>
      <c r="F156" s="25"/>
      <c r="G156" s="24"/>
      <c r="H156" s="24"/>
      <c r="I156" s="26"/>
      <c r="J156" s="27"/>
      <c r="K156" s="23">
        <f>I156</f>
        <v>0</v>
      </c>
    </row>
    <row r="157" spans="1:11" ht="25.5" x14ac:dyDescent="0.2">
      <c r="A157" s="28" t="s">
        <v>422</v>
      </c>
      <c r="B157" s="30" t="s">
        <v>423</v>
      </c>
      <c r="C157" s="28" t="s">
        <v>18</v>
      </c>
      <c r="D157" s="28" t="s">
        <v>424</v>
      </c>
      <c r="E157" s="29" t="s">
        <v>33</v>
      </c>
      <c r="F157" s="30">
        <v>1</v>
      </c>
      <c r="G157" s="31"/>
      <c r="H157" s="31"/>
      <c r="I157" s="31"/>
      <c r="J157" s="32"/>
    </row>
    <row r="158" spans="1:11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</row>
    <row r="159" spans="1:11" x14ac:dyDescent="0.2">
      <c r="A159" s="40"/>
      <c r="B159" s="40"/>
      <c r="C159" s="40"/>
      <c r="D159" s="19"/>
      <c r="E159" s="18"/>
      <c r="F159" s="53" t="s">
        <v>432</v>
      </c>
      <c r="G159" s="52"/>
      <c r="H159" s="54">
        <f>SUM(K5:K157)</f>
        <v>0</v>
      </c>
      <c r="I159" s="54"/>
      <c r="J159" s="54"/>
    </row>
    <row r="160" spans="1:11" ht="60" customHeight="1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</row>
    <row r="161" spans="1:10" ht="69.95" customHeight="1" x14ac:dyDescent="0.2">
      <c r="A161" s="41"/>
      <c r="B161" s="41"/>
      <c r="C161" s="41"/>
      <c r="D161" s="41"/>
      <c r="E161" s="41"/>
      <c r="F161" s="41"/>
      <c r="G161" s="41"/>
      <c r="H161" s="41"/>
      <c r="I161" s="41"/>
      <c r="J161" s="41"/>
    </row>
  </sheetData>
  <mergeCells count="9">
    <mergeCell ref="A159:C159"/>
    <mergeCell ref="F159:G159"/>
    <mergeCell ref="H159:J159"/>
    <mergeCell ref="A161:J161"/>
    <mergeCell ref="A3:J3"/>
    <mergeCell ref="E1:F1"/>
    <mergeCell ref="I1:J1"/>
    <mergeCell ref="E2:F2"/>
    <mergeCell ref="I2:J2"/>
  </mergeCells>
  <pageMargins left="0.5" right="0.5" top="1" bottom="1" header="0.5" footer="0.5"/>
  <pageSetup paperSize="9" fitToHeight="0" orientation="landscape" r:id="rId1"/>
  <headerFooter>
    <oddHeader>&amp;L &amp;CEMAP
CNPJ: 03.650.060/0001-48 &amp;R</oddHeader>
    <oddFooter>&amp;L &amp;CAvenida dos Portugueses Porto do Itaqui - Itaqui - São Luís / MA
(98) 3216-6509 / carlos.ribeiro@emap.ma.gov.br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Rudney da Silva Sousa</cp:lastModifiedBy>
  <cp:revision>0</cp:revision>
  <dcterms:created xsi:type="dcterms:W3CDTF">2022-04-20T14:15:24Z</dcterms:created>
  <dcterms:modified xsi:type="dcterms:W3CDTF">2022-04-28T16:33:39Z</dcterms:modified>
</cp:coreProperties>
</file>